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DELL\Desktop\rdorigo 23112021\20 LICITACIONES\2022\servicio de laboratior trj\"/>
    </mc:Choice>
  </mc:AlternateContent>
  <xr:revisionPtr revIDLastSave="0" documentId="13_ncr:1_{D344BB01-6E40-44CD-968E-CD71B8A5D82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LISTADO DE PRECIOS" sheetId="7" r:id="rId1"/>
    <sheet name="CONSOLIDADO LABORATORIOS" sheetId="5" r:id="rId2"/>
  </sheets>
  <definedNames>
    <definedName name="_xlnm._FilterDatabase" localSheetId="1" hidden="1">'CONSOLIDADO LABORATORIOS'!$B$3:$E$130</definedName>
    <definedName name="_xlnm._FilterDatabase" localSheetId="0" hidden="1">'LISTADO DE PRECIOS'!$B$3:$E$132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5" l="1"/>
  <c r="E5" i="7" s="1"/>
  <c r="E6" i="5"/>
  <c r="E6" i="7" s="1"/>
  <c r="E7" i="5"/>
  <c r="E7" i="7" s="1"/>
  <c r="E8" i="5"/>
  <c r="E8" i="7" s="1"/>
  <c r="E9" i="5"/>
  <c r="E9" i="7" s="1"/>
  <c r="E10" i="5"/>
  <c r="E10" i="7" s="1"/>
  <c r="E11" i="5"/>
  <c r="E11" i="7" s="1"/>
  <c r="E12" i="5"/>
  <c r="E12" i="7" s="1"/>
  <c r="E13" i="5"/>
  <c r="E13" i="7" s="1"/>
  <c r="E14" i="5"/>
  <c r="E14" i="7" s="1"/>
  <c r="E15" i="5"/>
  <c r="E15" i="7" s="1"/>
  <c r="E16" i="5"/>
  <c r="E16" i="7" s="1"/>
  <c r="E17" i="5"/>
  <c r="E17" i="7" s="1"/>
  <c r="E18" i="5"/>
  <c r="E18" i="7" s="1"/>
  <c r="E19" i="5"/>
  <c r="E19" i="7" s="1"/>
  <c r="E20" i="5"/>
  <c r="E20" i="7" s="1"/>
  <c r="E21" i="5"/>
  <c r="E21" i="7" s="1"/>
  <c r="E22" i="5"/>
  <c r="E22" i="7" s="1"/>
  <c r="E23" i="5"/>
  <c r="E23" i="7" s="1"/>
  <c r="E24" i="5"/>
  <c r="E24" i="7" s="1"/>
  <c r="E25" i="5"/>
  <c r="E25" i="7" s="1"/>
  <c r="E26" i="5"/>
  <c r="E26" i="7" s="1"/>
  <c r="E27" i="5"/>
  <c r="E27" i="7" s="1"/>
  <c r="E28" i="5"/>
  <c r="E28" i="7" s="1"/>
  <c r="E29" i="5"/>
  <c r="E29" i="7" s="1"/>
  <c r="E30" i="5"/>
  <c r="E30" i="7" s="1"/>
  <c r="E31" i="5"/>
  <c r="E31" i="7" s="1"/>
  <c r="E32" i="5"/>
  <c r="E32" i="7" s="1"/>
  <c r="E33" i="5"/>
  <c r="E33" i="7" s="1"/>
  <c r="E34" i="5"/>
  <c r="E34" i="7" s="1"/>
  <c r="E35" i="5"/>
  <c r="E35" i="7" s="1"/>
  <c r="E36" i="5"/>
  <c r="E36" i="7" s="1"/>
  <c r="E37" i="5"/>
  <c r="E37" i="7" s="1"/>
  <c r="E38" i="5"/>
  <c r="E38" i="7" s="1"/>
  <c r="E39" i="5"/>
  <c r="E39" i="7" s="1"/>
  <c r="E40" i="5"/>
  <c r="E40" i="7" s="1"/>
  <c r="E41" i="5"/>
  <c r="E41" i="7" s="1"/>
  <c r="E42" i="5"/>
  <c r="E42" i="7" s="1"/>
  <c r="E43" i="5"/>
  <c r="E43" i="7" s="1"/>
  <c r="E44" i="5"/>
  <c r="E44" i="7" s="1"/>
  <c r="E45" i="5"/>
  <c r="E45" i="7" s="1"/>
  <c r="E46" i="5"/>
  <c r="E46" i="7" s="1"/>
  <c r="E47" i="7"/>
  <c r="E48" i="5"/>
  <c r="E48" i="7" s="1"/>
  <c r="E49" i="5"/>
  <c r="E49" i="7" s="1"/>
  <c r="E50" i="5"/>
  <c r="E50" i="7" s="1"/>
  <c r="E51" i="5"/>
  <c r="E51" i="7" s="1"/>
  <c r="E52" i="5"/>
  <c r="E52" i="7" s="1"/>
  <c r="E53" i="5"/>
  <c r="E53" i="7" s="1"/>
  <c r="E54" i="5"/>
  <c r="E54" i="7" s="1"/>
  <c r="E55" i="5"/>
  <c r="E55" i="7" s="1"/>
  <c r="E56" i="5"/>
  <c r="E56" i="7" s="1"/>
  <c r="E57" i="5"/>
  <c r="E57" i="7" s="1"/>
  <c r="E58" i="5"/>
  <c r="E58" i="7" s="1"/>
  <c r="E59" i="5"/>
  <c r="E59" i="7" s="1"/>
  <c r="E60" i="5"/>
  <c r="E60" i="7" s="1"/>
  <c r="E61" i="5"/>
  <c r="E61" i="7" s="1"/>
  <c r="E62" i="5"/>
  <c r="E62" i="7" s="1"/>
  <c r="E63" i="5"/>
  <c r="E63" i="7" s="1"/>
  <c r="E64" i="5"/>
  <c r="E64" i="7" s="1"/>
  <c r="E65" i="5"/>
  <c r="E65" i="7" s="1"/>
  <c r="E66" i="5"/>
  <c r="E66" i="7" s="1"/>
  <c r="E67" i="5"/>
  <c r="E67" i="7" s="1"/>
  <c r="E68" i="5"/>
  <c r="E68" i="7" s="1"/>
  <c r="E69" i="5"/>
  <c r="E69" i="7" s="1"/>
  <c r="E70" i="5"/>
  <c r="E70" i="7" s="1"/>
  <c r="E71" i="5"/>
  <c r="E71" i="7" s="1"/>
  <c r="E72" i="5"/>
  <c r="E72" i="7" s="1"/>
  <c r="E73" i="5"/>
  <c r="E73" i="7" s="1"/>
  <c r="E74" i="5"/>
  <c r="E74" i="7" s="1"/>
  <c r="E75" i="5"/>
  <c r="E75" i="7" s="1"/>
  <c r="E76" i="5"/>
  <c r="E76" i="7" s="1"/>
  <c r="E77" i="5"/>
  <c r="E77" i="7" s="1"/>
  <c r="E78" i="5"/>
  <c r="E78" i="7" s="1"/>
  <c r="E79" i="5"/>
  <c r="E79" i="7" s="1"/>
  <c r="E80" i="5"/>
  <c r="E80" i="7" s="1"/>
  <c r="E81" i="5"/>
  <c r="E81" i="7" s="1"/>
  <c r="E82" i="5"/>
  <c r="E82" i="7" s="1"/>
  <c r="E83" i="5"/>
  <c r="E83" i="7" s="1"/>
  <c r="E84" i="5"/>
  <c r="E84" i="7" s="1"/>
  <c r="E85" i="5"/>
  <c r="E85" i="7" s="1"/>
  <c r="E86" i="5"/>
  <c r="E86" i="7" s="1"/>
  <c r="E87" i="5"/>
  <c r="E87" i="7" s="1"/>
  <c r="E88" i="5"/>
  <c r="E88" i="7" s="1"/>
  <c r="E89" i="5"/>
  <c r="E89" i="7" s="1"/>
  <c r="E90" i="5"/>
  <c r="E90" i="7" s="1"/>
  <c r="E91" i="5"/>
  <c r="E91" i="7" s="1"/>
  <c r="E92" i="5"/>
  <c r="E92" i="7" s="1"/>
  <c r="E93" i="5"/>
  <c r="E93" i="7" s="1"/>
  <c r="E94" i="5"/>
  <c r="E94" i="7" s="1"/>
  <c r="E95" i="5"/>
  <c r="E95" i="7" s="1"/>
  <c r="E96" i="5"/>
  <c r="E96" i="7" s="1"/>
  <c r="E97" i="5"/>
  <c r="E97" i="7" s="1"/>
  <c r="E98" i="5"/>
  <c r="E98" i="7" s="1"/>
  <c r="E99" i="5"/>
  <c r="E99" i="7" s="1"/>
  <c r="E100" i="5"/>
  <c r="E100" i="7" s="1"/>
  <c r="E101" i="5"/>
  <c r="E101" i="7" s="1"/>
  <c r="E102" i="5"/>
  <c r="E102" i="7" s="1"/>
  <c r="E103" i="5"/>
  <c r="E103" i="7" s="1"/>
  <c r="E104" i="5"/>
  <c r="E104" i="7" s="1"/>
  <c r="E105" i="5"/>
  <c r="E105" i="7" s="1"/>
  <c r="E106" i="5"/>
  <c r="E106" i="7" s="1"/>
  <c r="E107" i="5"/>
  <c r="E107" i="7" s="1"/>
  <c r="E108" i="5"/>
  <c r="E108" i="7" s="1"/>
  <c r="E109" i="5"/>
  <c r="E109" i="7" s="1"/>
  <c r="E110" i="5"/>
  <c r="E110" i="7" s="1"/>
  <c r="E111" i="5"/>
  <c r="E111" i="7" s="1"/>
  <c r="E112" i="5"/>
  <c r="E112" i="7" s="1"/>
  <c r="E113" i="5"/>
  <c r="E113" i="7" s="1"/>
  <c r="E114" i="5"/>
  <c r="E114" i="7" s="1"/>
  <c r="E115" i="5"/>
  <c r="E115" i="7" s="1"/>
  <c r="E116" i="5"/>
  <c r="E116" i="7" s="1"/>
  <c r="E117" i="5"/>
  <c r="E117" i="7" s="1"/>
  <c r="E118" i="5"/>
  <c r="E118" i="7" s="1"/>
  <c r="E119" i="5"/>
  <c r="E119" i="7" s="1"/>
  <c r="E120" i="5"/>
  <c r="E120" i="7" s="1"/>
  <c r="E121" i="5"/>
  <c r="E121" i="7" s="1"/>
  <c r="E122" i="5"/>
  <c r="E122" i="7" s="1"/>
  <c r="E123" i="5"/>
  <c r="E123" i="7" s="1"/>
  <c r="E124" i="5"/>
  <c r="E124" i="7" s="1"/>
  <c r="E125" i="5"/>
  <c r="E125" i="7" s="1"/>
  <c r="E126" i="5"/>
  <c r="E126" i="7" s="1"/>
  <c r="E127" i="5"/>
  <c r="E127" i="7" s="1"/>
  <c r="E128" i="5"/>
  <c r="E128" i="7" s="1"/>
  <c r="E129" i="5"/>
  <c r="E129" i="7" s="1"/>
  <c r="E4" i="5"/>
  <c r="E4" i="7" s="1"/>
  <c r="D132" i="7"/>
  <c r="E132" i="7" l="1"/>
  <c r="E130" i="5"/>
  <c r="D130" i="5"/>
</calcChain>
</file>

<file path=xl/sharedStrings.xml><?xml version="1.0" encoding="utf-8"?>
<sst xmlns="http://schemas.openxmlformats.org/spreadsheetml/2006/main" count="267" uniqueCount="137">
  <si>
    <t>Nro.</t>
  </si>
  <si>
    <t>CPK - MB</t>
  </si>
  <si>
    <t>FSH</t>
  </si>
  <si>
    <t>TOTAL</t>
  </si>
  <si>
    <t>Detalle de Laboratorios</t>
  </si>
  <si>
    <t>Promedio</t>
  </si>
  <si>
    <t>ANEXO A</t>
  </si>
  <si>
    <t>Precio Unitario</t>
  </si>
  <si>
    <t>Precio Total</t>
  </si>
  <si>
    <t>ESTE IMPORTE DEBE COINCIDIR Y DEBE ESTAR REGISTRADO EN LA CARTA DE LA OFERTA ECONOMICA DE ACUERDO AL PLIEGO DE CONDICIONES</t>
  </si>
  <si>
    <t>ADICIONAR EN CASO QUE SEA NECESARIO OTROS LABORATORIOS QUE REALICEN</t>
  </si>
  <si>
    <t>ALBUMINA</t>
  </si>
  <si>
    <t>ACIDO URICO</t>
  </si>
  <si>
    <t>AMILASA</t>
  </si>
  <si>
    <t>ANTIGENO CARBOHIDRATO 125 (CA 125)</t>
  </si>
  <si>
    <t>ANTIGENO NASAL PARA COVID-19</t>
  </si>
  <si>
    <t>ASTO</t>
  </si>
  <si>
    <t>BACILOSCOPIA SERIADA (3 DIAS)</t>
  </si>
  <si>
    <t>BACILOSCOPIA SIMPLE</t>
  </si>
  <si>
    <t>BHCG CUANTITATIVA</t>
  </si>
  <si>
    <t>BILIRRUBINAS</t>
  </si>
  <si>
    <t>CALCIO</t>
  </si>
  <si>
    <t>CHAGAS</t>
  </si>
  <si>
    <t>CHLAMYDIA LGA</t>
  </si>
  <si>
    <t>CHLAMYDIA LGG - LGM</t>
  </si>
  <si>
    <t>CLAMIDIA IGG</t>
  </si>
  <si>
    <t>CLAMIDIA IGM</t>
  </si>
  <si>
    <t>COLESTEROL</t>
  </si>
  <si>
    <t>COMPLEMENTO C3 EN SUERO</t>
  </si>
  <si>
    <t>COPROCULTIVO Y ANTIBIOGRAMA.</t>
  </si>
  <si>
    <t>CORTISOL AM</t>
  </si>
  <si>
    <t>CPK TOTAL</t>
  </si>
  <si>
    <t>CREATININA</t>
  </si>
  <si>
    <t>CULTIVO DE ESPUTO</t>
  </si>
  <si>
    <t>CULTIVO FLUJO VAGINAL</t>
  </si>
  <si>
    <t>CULTIVO Y ANTIBIOGRAMA</t>
  </si>
  <si>
    <t>DENGUE (EIA)</t>
  </si>
  <si>
    <t>DETERMINACION DE HORMONA ANTIMULLERIANA</t>
  </si>
  <si>
    <t>DHL</t>
  </si>
  <si>
    <t>DIMERO D</t>
  </si>
  <si>
    <t>DIRECTO MICOLOGICO</t>
  </si>
  <si>
    <t>DLH EN LIQUIDO ASCITICO</t>
  </si>
  <si>
    <t>ELECTROLITOS NA, K Y CI</t>
  </si>
  <si>
    <t>ELISA PARA COVID</t>
  </si>
  <si>
    <t>ELISA PARA COVID-19</t>
  </si>
  <si>
    <t>ENFERMEDAD DE CHAGAS (HAI)</t>
  </si>
  <si>
    <t>ERITROCEDIMENTACION</t>
  </si>
  <si>
    <t>ESPERMOGRAMA</t>
  </si>
  <si>
    <t>ESTRADIOL</t>
  </si>
  <si>
    <t>FERRITINA</t>
  </si>
  <si>
    <t>FOSFATASA ALCALINA</t>
  </si>
  <si>
    <t>FOSFORO</t>
  </si>
  <si>
    <t>GAMA GLUTAMIL TRANSFERASA</t>
  </si>
  <si>
    <t>GASOMETRIA</t>
  </si>
  <si>
    <t>GLICEMIA</t>
  </si>
  <si>
    <t>GLICEMIA EN SUERO</t>
  </si>
  <si>
    <t>GLUCOSA POST-PRANDIAL</t>
  </si>
  <si>
    <t>GRUPO SANGUINEO Y FACTOR RH</t>
  </si>
  <si>
    <t>GRUPO SANGUINEO Y FACTOR RH - SEGIP</t>
  </si>
  <si>
    <t>HCG</t>
  </si>
  <si>
    <t>HDL COLESTEROL</t>
  </si>
  <si>
    <t>HELICOBACTER PILORY</t>
  </si>
  <si>
    <t>HELICOBACTER PILORY EN HECES</t>
  </si>
  <si>
    <t>HEMOCULTIVO</t>
  </si>
  <si>
    <t>HEMOGLOBINA GLICOCILADA</t>
  </si>
  <si>
    <t>HEMOGRAMA COMPLETO</t>
  </si>
  <si>
    <t>HEPATITIS A</t>
  </si>
  <si>
    <t>HEPATITIS B</t>
  </si>
  <si>
    <t>HEPATITIS C</t>
  </si>
  <si>
    <t>HEPATOGRAMA</t>
  </si>
  <si>
    <t>HERPES</t>
  </si>
  <si>
    <t>HERPES 1 - 2 IGM - IGG</t>
  </si>
  <si>
    <t>HIERRO SERICO Y TBIC</t>
  </si>
  <si>
    <t>HISOPEO DE FARINGEO</t>
  </si>
  <si>
    <t>HORMONA LUTEINIZANTE (LH)</t>
  </si>
  <si>
    <t>HORMONA TIRO ESTIMULANTE (TSH)</t>
  </si>
  <si>
    <t>I.N.R.</t>
  </si>
  <si>
    <t>INMUNOGLOBULINA IGE</t>
  </si>
  <si>
    <t>INSULINA</t>
  </si>
  <si>
    <t>IONOGRAMA</t>
  </si>
  <si>
    <t>LACTATO DEHIDROGENASA (LDH)</t>
  </si>
  <si>
    <t>LATEX (FACTOR REUMATOIDEO)</t>
  </si>
  <si>
    <t>LDL COLESTEROL</t>
  </si>
  <si>
    <t>LIPASA</t>
  </si>
  <si>
    <t>MAGNESIO</t>
  </si>
  <si>
    <t>MAGNESIO EN SUERO</t>
  </si>
  <si>
    <t>MOCO FECAL</t>
  </si>
  <si>
    <t>NITROGENO UREICO</t>
  </si>
  <si>
    <t>ORINA COMPLETA</t>
  </si>
  <si>
    <t>P.S.A. ANTIGENO PROSTATICO ESPECIFICO</t>
  </si>
  <si>
    <t>PARASITOLOGIA SERIADA (3 DIAS)</t>
  </si>
  <si>
    <t>PARASITOLOGIA SIMPLE</t>
  </si>
  <si>
    <t>PCR (PROTEINA C REACTIVA)</t>
  </si>
  <si>
    <t>PERFIL LIPIDICO</t>
  </si>
  <si>
    <t>PERFIL PROTEICO</t>
  </si>
  <si>
    <t>POTASIO</t>
  </si>
  <si>
    <t>PROCALCITONINA</t>
  </si>
  <si>
    <t>PROGESTERONA</t>
  </si>
  <si>
    <t>PROLACTINA</t>
  </si>
  <si>
    <t>PROTEINOGRAMA</t>
  </si>
  <si>
    <t>PROTEINURIA DE 24 HRS</t>
  </si>
  <si>
    <t>PSA LIBRE</t>
  </si>
  <si>
    <t>PSA TOTAL</t>
  </si>
  <si>
    <t>REACCION WIDAL</t>
  </si>
  <si>
    <t>RECUENTO DE PLAQUETAS</t>
  </si>
  <si>
    <t>RECUENTO DE RETICULOCITOS</t>
  </si>
  <si>
    <t>ROTAVIRUS</t>
  </si>
  <si>
    <t>SANGRE OCULTA EN HECES (SERIADO)</t>
  </si>
  <si>
    <t>SANGRE OCULTA EN HECES SIMPLE</t>
  </si>
  <si>
    <t>SECRECION CULTIVO Y ANTIBIOGRAMA</t>
  </si>
  <si>
    <t>SECRECION URETRAL</t>
  </si>
  <si>
    <t>SECRECION VAGINAL</t>
  </si>
  <si>
    <t>SODIO</t>
  </si>
  <si>
    <t>ß-GONADOTROFINA CORIONICA LIBRE</t>
  </si>
  <si>
    <t>TEST DE EMBARAZO (SANGRE)</t>
  </si>
  <si>
    <t>TEST DE GRAHAM</t>
  </si>
  <si>
    <t>TESTOSTERONA</t>
  </si>
  <si>
    <t>TIEMPO DE COAGULACION</t>
  </si>
  <si>
    <t>TIEMPO DE PROTROMBINA</t>
  </si>
  <si>
    <t>TIEMPO DE SANGRIA</t>
  </si>
  <si>
    <t>TIEMPO DE TROMBINA</t>
  </si>
  <si>
    <t>TINCION DE GRAMM</t>
  </si>
  <si>
    <t>TIROXINA (T4)</t>
  </si>
  <si>
    <t>TIROXINA LIBRE (T4L)</t>
  </si>
  <si>
    <t>TOXOPLASMOSIS LGG</t>
  </si>
  <si>
    <t>TOXOPLASMOSIS LGM</t>
  </si>
  <si>
    <t>TRANSMINASA GOT</t>
  </si>
  <si>
    <t>TRANSMINASA GPT</t>
  </si>
  <si>
    <t>TRIGLICERIDOS</t>
  </si>
  <si>
    <t>TRIIODOTIRONINA (T3)</t>
  </si>
  <si>
    <t>TRIIODOTIRONINA LIBRE (T3L)</t>
  </si>
  <si>
    <t>TROPONINA</t>
  </si>
  <si>
    <t>UREA</t>
  </si>
  <si>
    <t>UROCULTIVO Y ANTIBIOGRAMA</t>
  </si>
  <si>
    <t>VDRL</t>
  </si>
  <si>
    <t>septiembre a noviembre</t>
  </si>
  <si>
    <t>otros servisio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</si>
</sst>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1" fillId="3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3" fillId="4" borderId="1" xfId="0" applyNumberFormat="1" applyFont="1" applyFill="1" applyBorder="1" applyAlignment="1" applyProtection="1">
      <alignment horizontal="center"/>
    </xf>
    <xf numFmtId="0" fontId="3" fillId="6" borderId="1" xfId="0" applyNumberFormat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right"/>
    </xf>
    <xf numFmtId="0" fontId="7" fillId="0" borderId="0" xfId="0" applyFont="1" applyAlignment="1">
      <alignment horizontal="left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17" fontId="3" fillId="7" borderId="1" xfId="0" applyNumberFormat="1" applyFont="1" applyFill="1" applyBorder="1" applyAlignment="1" applyProtection="1">
      <alignment horizontal="center" vertical="center" wrapText="1"/>
    </xf>
    <xf numFmtId="17" fontId="3" fillId="5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 wrapText="1"/>
    </xf>
    <xf numFmtId="164" fontId="1" fillId="3" borderId="1" xfId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/>
    <xf numFmtId="17" fontId="3" fillId="4" borderId="1" xfId="0" applyNumberFormat="1" applyFont="1" applyFill="1" applyBorder="1" applyAlignment="1" applyProtection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3" fontId="1" fillId="3" borderId="1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135"/>
  <sheetViews>
    <sheetView topLeftCell="A124" zoomScale="126" zoomScaleNormal="126" workbookViewId="0">
      <selection activeCell="D5" sqref="D5"/>
    </sheetView>
  </sheetViews>
  <sheetFormatPr baseColWidth="10" defaultColWidth="11.42578125" defaultRowHeight="15" x14ac:dyDescent="0.25"/>
  <cols>
    <col min="1" max="1" width="2.7109375" style="1" customWidth="1"/>
    <col min="2" max="2" width="5.7109375" style="4" customWidth="1"/>
    <col min="3" max="3" width="45.28515625" style="1" customWidth="1"/>
    <col min="4" max="5" width="11.140625" style="4" customWidth="1"/>
    <col min="6" max="16384" width="11.42578125" style="1"/>
  </cols>
  <sheetData>
    <row r="1" spans="2:5" ht="18.75" x14ac:dyDescent="0.3">
      <c r="B1" s="23" t="s">
        <v>6</v>
      </c>
      <c r="C1" s="23"/>
      <c r="D1" s="23"/>
      <c r="E1" s="23"/>
    </row>
    <row r="3" spans="2:5" s="14" customFormat="1" ht="28.9" customHeight="1" x14ac:dyDescent="0.25">
      <c r="B3" s="11" t="s">
        <v>0</v>
      </c>
      <c r="C3" s="11" t="s">
        <v>4</v>
      </c>
      <c r="D3" s="12" t="s">
        <v>7</v>
      </c>
      <c r="E3" s="13" t="s">
        <v>8</v>
      </c>
    </row>
    <row r="4" spans="2:5" x14ac:dyDescent="0.25">
      <c r="B4" s="3">
        <v>1</v>
      </c>
      <c r="C4" s="16" t="s">
        <v>12</v>
      </c>
      <c r="D4" s="2">
        <v>2222</v>
      </c>
      <c r="E4" s="15">
        <f>D4*'CONSOLIDADO LABORATORIOS'!E4</f>
        <v>87398.666666666672</v>
      </c>
    </row>
    <row r="5" spans="2:5" x14ac:dyDescent="0.25">
      <c r="B5" s="3">
        <v>2</v>
      </c>
      <c r="C5" s="16" t="s">
        <v>11</v>
      </c>
      <c r="D5" s="21"/>
      <c r="E5" s="15">
        <f>D5*'CONSOLIDADO LABORATORIOS'!E5</f>
        <v>0</v>
      </c>
    </row>
    <row r="6" spans="2:5" x14ac:dyDescent="0.25">
      <c r="B6" s="3">
        <v>3</v>
      </c>
      <c r="C6" s="16" t="s">
        <v>13</v>
      </c>
      <c r="D6" s="21"/>
      <c r="E6" s="15">
        <f>D6*'CONSOLIDADO LABORATORIOS'!E6</f>
        <v>0</v>
      </c>
    </row>
    <row r="7" spans="2:5" x14ac:dyDescent="0.25">
      <c r="B7" s="3">
        <v>4</v>
      </c>
      <c r="C7" s="16" t="s">
        <v>14</v>
      </c>
      <c r="D7" s="2"/>
      <c r="E7" s="15">
        <f>D7*'CONSOLIDADO LABORATORIOS'!E7</f>
        <v>0</v>
      </c>
    </row>
    <row r="8" spans="2:5" x14ac:dyDescent="0.25">
      <c r="B8" s="3">
        <v>5</v>
      </c>
      <c r="C8" s="16" t="s">
        <v>15</v>
      </c>
      <c r="D8" s="2"/>
      <c r="E8" s="15">
        <f>D8*'CONSOLIDADO LABORATORIOS'!E8</f>
        <v>0</v>
      </c>
    </row>
    <row r="9" spans="2:5" x14ac:dyDescent="0.25">
      <c r="B9" s="3">
        <v>6</v>
      </c>
      <c r="C9" s="16" t="s">
        <v>16</v>
      </c>
      <c r="D9" s="2"/>
      <c r="E9" s="15">
        <f>D9*'CONSOLIDADO LABORATORIOS'!E9</f>
        <v>0</v>
      </c>
    </row>
    <row r="10" spans="2:5" x14ac:dyDescent="0.25">
      <c r="B10" s="3">
        <v>7</v>
      </c>
      <c r="C10" s="16" t="s">
        <v>17</v>
      </c>
      <c r="D10" s="2"/>
      <c r="E10" s="15">
        <f>D10*'CONSOLIDADO LABORATORIOS'!E10</f>
        <v>0</v>
      </c>
    </row>
    <row r="11" spans="2:5" x14ac:dyDescent="0.25">
      <c r="B11" s="3">
        <v>8</v>
      </c>
      <c r="C11" s="16" t="s">
        <v>18</v>
      </c>
      <c r="D11" s="2"/>
      <c r="E11" s="15">
        <f>D11*'CONSOLIDADO LABORATORIOS'!E11</f>
        <v>0</v>
      </c>
    </row>
    <row r="12" spans="2:5" x14ac:dyDescent="0.25">
      <c r="B12" s="3">
        <v>9</v>
      </c>
      <c r="C12" s="16" t="s">
        <v>19</v>
      </c>
      <c r="D12" s="2"/>
      <c r="E12" s="15">
        <f>D12*'CONSOLIDADO LABORATORIOS'!E12</f>
        <v>0</v>
      </c>
    </row>
    <row r="13" spans="2:5" x14ac:dyDescent="0.25">
      <c r="B13" s="3">
        <v>10</v>
      </c>
      <c r="C13" s="16" t="s">
        <v>20</v>
      </c>
      <c r="D13" s="2"/>
      <c r="E13" s="15">
        <f>D13*'CONSOLIDADO LABORATORIOS'!E13</f>
        <v>0</v>
      </c>
    </row>
    <row r="14" spans="2:5" x14ac:dyDescent="0.25">
      <c r="B14" s="3">
        <v>11</v>
      </c>
      <c r="C14" s="16" t="s">
        <v>21</v>
      </c>
      <c r="D14" s="2"/>
      <c r="E14" s="15">
        <f>D14*'CONSOLIDADO LABORATORIOS'!E14</f>
        <v>0</v>
      </c>
    </row>
    <row r="15" spans="2:5" x14ac:dyDescent="0.25">
      <c r="B15" s="3">
        <v>12</v>
      </c>
      <c r="C15" s="16" t="s">
        <v>22</v>
      </c>
      <c r="D15" s="2"/>
      <c r="E15" s="15">
        <f>D15*'CONSOLIDADO LABORATORIOS'!E15</f>
        <v>0</v>
      </c>
    </row>
    <row r="16" spans="2:5" x14ac:dyDescent="0.25">
      <c r="B16" s="3">
        <v>13</v>
      </c>
      <c r="C16" s="16" t="s">
        <v>23</v>
      </c>
      <c r="D16" s="2"/>
      <c r="E16" s="15">
        <f>D16*'CONSOLIDADO LABORATORIOS'!E16</f>
        <v>0</v>
      </c>
    </row>
    <row r="17" spans="2:5" x14ac:dyDescent="0.25">
      <c r="B17" s="3">
        <v>14</v>
      </c>
      <c r="C17" s="16" t="s">
        <v>24</v>
      </c>
      <c r="D17" s="2"/>
      <c r="E17" s="15">
        <f>D17*'CONSOLIDADO LABORATORIOS'!E17</f>
        <v>0</v>
      </c>
    </row>
    <row r="18" spans="2:5" x14ac:dyDescent="0.25">
      <c r="B18" s="3">
        <v>15</v>
      </c>
      <c r="C18" s="16" t="s">
        <v>25</v>
      </c>
      <c r="D18" s="2"/>
      <c r="E18" s="15">
        <f>D18*'CONSOLIDADO LABORATORIOS'!E18</f>
        <v>0</v>
      </c>
    </row>
    <row r="19" spans="2:5" x14ac:dyDescent="0.25">
      <c r="B19" s="3">
        <v>16</v>
      </c>
      <c r="C19" s="16" t="s">
        <v>26</v>
      </c>
      <c r="D19" s="2"/>
      <c r="E19" s="15">
        <f>D19*'CONSOLIDADO LABORATORIOS'!E19</f>
        <v>0</v>
      </c>
    </row>
    <row r="20" spans="2:5" x14ac:dyDescent="0.25">
      <c r="B20" s="3">
        <v>17</v>
      </c>
      <c r="C20" s="16" t="s">
        <v>27</v>
      </c>
      <c r="D20" s="2"/>
      <c r="E20" s="15">
        <f>D20*'CONSOLIDADO LABORATORIOS'!E20</f>
        <v>0</v>
      </c>
    </row>
    <row r="21" spans="2:5" x14ac:dyDescent="0.25">
      <c r="B21" s="3">
        <v>18</v>
      </c>
      <c r="C21" s="16" t="s">
        <v>28</v>
      </c>
      <c r="D21" s="2"/>
      <c r="E21" s="15">
        <f>D21*'CONSOLIDADO LABORATORIOS'!E21</f>
        <v>0</v>
      </c>
    </row>
    <row r="22" spans="2:5" x14ac:dyDescent="0.25">
      <c r="B22" s="3">
        <v>19</v>
      </c>
      <c r="C22" s="16" t="s">
        <v>29</v>
      </c>
      <c r="D22" s="2"/>
      <c r="E22" s="15">
        <f>D22*'CONSOLIDADO LABORATORIOS'!E22</f>
        <v>0</v>
      </c>
    </row>
    <row r="23" spans="2:5" x14ac:dyDescent="0.25">
      <c r="B23" s="3">
        <v>20</v>
      </c>
      <c r="C23" s="16" t="s">
        <v>30</v>
      </c>
      <c r="D23" s="2"/>
      <c r="E23" s="15">
        <f>D23*'CONSOLIDADO LABORATORIOS'!E23</f>
        <v>0</v>
      </c>
    </row>
    <row r="24" spans="2:5" x14ac:dyDescent="0.25">
      <c r="B24" s="3">
        <v>21</v>
      </c>
      <c r="C24" s="16" t="s">
        <v>1</v>
      </c>
      <c r="D24" s="2"/>
      <c r="E24" s="15">
        <f>D24*'CONSOLIDADO LABORATORIOS'!E24</f>
        <v>0</v>
      </c>
    </row>
    <row r="25" spans="2:5" x14ac:dyDescent="0.25">
      <c r="B25" s="3">
        <v>22</v>
      </c>
      <c r="C25" s="16" t="s">
        <v>31</v>
      </c>
      <c r="D25" s="2"/>
      <c r="E25" s="15">
        <f>D25*'CONSOLIDADO LABORATORIOS'!E25</f>
        <v>0</v>
      </c>
    </row>
    <row r="26" spans="2:5" x14ac:dyDescent="0.25">
      <c r="B26" s="3">
        <v>23</v>
      </c>
      <c r="C26" s="16" t="s">
        <v>32</v>
      </c>
      <c r="D26" s="2"/>
      <c r="E26" s="15">
        <f>D26*'CONSOLIDADO LABORATORIOS'!E26</f>
        <v>0</v>
      </c>
    </row>
    <row r="27" spans="2:5" x14ac:dyDescent="0.25">
      <c r="B27" s="3">
        <v>24</v>
      </c>
      <c r="C27" s="16" t="s">
        <v>33</v>
      </c>
      <c r="D27" s="2"/>
      <c r="E27" s="15">
        <f>D27*'CONSOLIDADO LABORATORIOS'!E27</f>
        <v>0</v>
      </c>
    </row>
    <row r="28" spans="2:5" x14ac:dyDescent="0.25">
      <c r="B28" s="3">
        <v>25</v>
      </c>
      <c r="C28" s="16" t="s">
        <v>34</v>
      </c>
      <c r="D28" s="2"/>
      <c r="E28" s="15">
        <f>D28*'CONSOLIDADO LABORATORIOS'!E28</f>
        <v>0</v>
      </c>
    </row>
    <row r="29" spans="2:5" x14ac:dyDescent="0.25">
      <c r="B29" s="3">
        <v>26</v>
      </c>
      <c r="C29" s="16" t="s">
        <v>35</v>
      </c>
      <c r="D29" s="2"/>
      <c r="E29" s="15">
        <f>D29*'CONSOLIDADO LABORATORIOS'!E29</f>
        <v>0</v>
      </c>
    </row>
    <row r="30" spans="2:5" x14ac:dyDescent="0.25">
      <c r="B30" s="3">
        <v>27</v>
      </c>
      <c r="C30" s="16" t="s">
        <v>36</v>
      </c>
      <c r="D30" s="2"/>
      <c r="E30" s="15">
        <f>D30*'CONSOLIDADO LABORATORIOS'!E30</f>
        <v>0</v>
      </c>
    </row>
    <row r="31" spans="2:5" x14ac:dyDescent="0.25">
      <c r="B31" s="3">
        <v>28</v>
      </c>
      <c r="C31" s="16" t="s">
        <v>37</v>
      </c>
      <c r="D31" s="2"/>
      <c r="E31" s="15">
        <f>D31*'CONSOLIDADO LABORATORIOS'!E31</f>
        <v>0</v>
      </c>
    </row>
    <row r="32" spans="2:5" x14ac:dyDescent="0.25">
      <c r="B32" s="3">
        <v>29</v>
      </c>
      <c r="C32" s="16" t="s">
        <v>38</v>
      </c>
      <c r="D32" s="2"/>
      <c r="E32" s="15">
        <f>D32*'CONSOLIDADO LABORATORIOS'!E32</f>
        <v>0</v>
      </c>
    </row>
    <row r="33" spans="2:5" x14ac:dyDescent="0.25">
      <c r="B33" s="3">
        <v>30</v>
      </c>
      <c r="C33" s="16" t="s">
        <v>39</v>
      </c>
      <c r="D33" s="2"/>
      <c r="E33" s="15">
        <f>D33*'CONSOLIDADO LABORATORIOS'!E33</f>
        <v>0</v>
      </c>
    </row>
    <row r="34" spans="2:5" x14ac:dyDescent="0.25">
      <c r="B34" s="3">
        <v>31</v>
      </c>
      <c r="C34" s="16" t="s">
        <v>40</v>
      </c>
      <c r="D34" s="2"/>
      <c r="E34" s="15">
        <f>D34*'CONSOLIDADO LABORATORIOS'!E34</f>
        <v>0</v>
      </c>
    </row>
    <row r="35" spans="2:5" x14ac:dyDescent="0.25">
      <c r="B35" s="3">
        <v>32</v>
      </c>
      <c r="C35" s="16" t="s">
        <v>41</v>
      </c>
      <c r="D35" s="2"/>
      <c r="E35" s="15">
        <f>D35*'CONSOLIDADO LABORATORIOS'!E35</f>
        <v>0</v>
      </c>
    </row>
    <row r="36" spans="2:5" x14ac:dyDescent="0.25">
      <c r="B36" s="3">
        <v>33</v>
      </c>
      <c r="C36" s="16" t="s">
        <v>42</v>
      </c>
      <c r="D36" s="2"/>
      <c r="E36" s="15">
        <f>D36*'CONSOLIDADO LABORATORIOS'!E36</f>
        <v>0</v>
      </c>
    </row>
    <row r="37" spans="2:5" x14ac:dyDescent="0.25">
      <c r="B37" s="3">
        <v>34</v>
      </c>
      <c r="C37" s="16" t="s">
        <v>43</v>
      </c>
      <c r="D37" s="2"/>
      <c r="E37" s="15">
        <f>D37*'CONSOLIDADO LABORATORIOS'!E37</f>
        <v>0</v>
      </c>
    </row>
    <row r="38" spans="2:5" x14ac:dyDescent="0.25">
      <c r="B38" s="3">
        <v>35</v>
      </c>
      <c r="C38" s="16" t="s">
        <v>44</v>
      </c>
      <c r="D38" s="2"/>
      <c r="E38" s="15">
        <f>D38*'CONSOLIDADO LABORATORIOS'!E38</f>
        <v>0</v>
      </c>
    </row>
    <row r="39" spans="2:5" x14ac:dyDescent="0.25">
      <c r="B39" s="3">
        <v>36</v>
      </c>
      <c r="C39" s="16" t="s">
        <v>45</v>
      </c>
      <c r="D39" s="2"/>
      <c r="E39" s="15">
        <f>D39*'CONSOLIDADO LABORATORIOS'!E39</f>
        <v>0</v>
      </c>
    </row>
    <row r="40" spans="2:5" x14ac:dyDescent="0.25">
      <c r="B40" s="3">
        <v>37</v>
      </c>
      <c r="C40" s="16" t="s">
        <v>46</v>
      </c>
      <c r="D40" s="2"/>
      <c r="E40" s="15">
        <f>D40*'CONSOLIDADO LABORATORIOS'!E40</f>
        <v>0</v>
      </c>
    </row>
    <row r="41" spans="2:5" x14ac:dyDescent="0.25">
      <c r="B41" s="3">
        <v>38</v>
      </c>
      <c r="C41" s="16" t="s">
        <v>47</v>
      </c>
      <c r="D41" s="2"/>
      <c r="E41" s="15">
        <f>D41*'CONSOLIDADO LABORATORIOS'!E41</f>
        <v>0</v>
      </c>
    </row>
    <row r="42" spans="2:5" x14ac:dyDescent="0.25">
      <c r="B42" s="3">
        <v>39</v>
      </c>
      <c r="C42" s="16" t="s">
        <v>48</v>
      </c>
      <c r="D42" s="2"/>
      <c r="E42" s="15">
        <f>D42*'CONSOLIDADO LABORATORIOS'!E42</f>
        <v>0</v>
      </c>
    </row>
    <row r="43" spans="2:5" x14ac:dyDescent="0.25">
      <c r="B43" s="3">
        <v>40</v>
      </c>
      <c r="C43" s="16" t="s">
        <v>49</v>
      </c>
      <c r="D43" s="2"/>
      <c r="E43" s="15">
        <f>D43*'CONSOLIDADO LABORATORIOS'!E43</f>
        <v>0</v>
      </c>
    </row>
    <row r="44" spans="2:5" x14ac:dyDescent="0.25">
      <c r="B44" s="3">
        <v>41</v>
      </c>
      <c r="C44" s="16" t="s">
        <v>50</v>
      </c>
      <c r="D44" s="2"/>
      <c r="E44" s="15">
        <f>D44*'CONSOLIDADO LABORATORIOS'!E44</f>
        <v>0</v>
      </c>
    </row>
    <row r="45" spans="2:5" x14ac:dyDescent="0.25">
      <c r="B45" s="3">
        <v>42</v>
      </c>
      <c r="C45" s="16" t="s">
        <v>51</v>
      </c>
      <c r="D45" s="2"/>
      <c r="E45" s="15">
        <f>D45*'CONSOLIDADO LABORATORIOS'!E45</f>
        <v>0</v>
      </c>
    </row>
    <row r="46" spans="2:5" x14ac:dyDescent="0.25">
      <c r="B46" s="3">
        <v>43</v>
      </c>
      <c r="C46" s="16" t="s">
        <v>2</v>
      </c>
      <c r="D46" s="2"/>
      <c r="E46" s="15">
        <f>D46*'CONSOLIDADO LABORATORIOS'!E46</f>
        <v>0</v>
      </c>
    </row>
    <row r="47" spans="2:5" x14ac:dyDescent="0.25">
      <c r="B47" s="3">
        <v>44</v>
      </c>
      <c r="C47" s="16" t="s">
        <v>52</v>
      </c>
      <c r="D47" s="2"/>
      <c r="E47" s="15">
        <f>D47*'CONSOLIDADO LABORATORIOS'!E47</f>
        <v>0</v>
      </c>
    </row>
    <row r="48" spans="2:5" x14ac:dyDescent="0.25">
      <c r="B48" s="3">
        <v>45</v>
      </c>
      <c r="C48" s="16" t="s">
        <v>53</v>
      </c>
      <c r="D48" s="2"/>
      <c r="E48" s="15">
        <f>D48*'CONSOLIDADO LABORATORIOS'!E48</f>
        <v>0</v>
      </c>
    </row>
    <row r="49" spans="2:5" x14ac:dyDescent="0.25">
      <c r="B49" s="3">
        <v>46</v>
      </c>
      <c r="C49" s="16" t="s">
        <v>54</v>
      </c>
      <c r="D49" s="2"/>
      <c r="E49" s="15">
        <f>D49*'CONSOLIDADO LABORATORIOS'!E49</f>
        <v>0</v>
      </c>
    </row>
    <row r="50" spans="2:5" x14ac:dyDescent="0.25">
      <c r="B50" s="3">
        <v>47</v>
      </c>
      <c r="C50" s="16" t="s">
        <v>55</v>
      </c>
      <c r="D50" s="2"/>
      <c r="E50" s="15">
        <f>D50*'CONSOLIDADO LABORATORIOS'!E50</f>
        <v>0</v>
      </c>
    </row>
    <row r="51" spans="2:5" x14ac:dyDescent="0.25">
      <c r="B51" s="3">
        <v>48</v>
      </c>
      <c r="C51" s="16" t="s">
        <v>56</v>
      </c>
      <c r="D51" s="2"/>
      <c r="E51" s="15">
        <f>D51*'CONSOLIDADO LABORATORIOS'!E51</f>
        <v>0</v>
      </c>
    </row>
    <row r="52" spans="2:5" x14ac:dyDescent="0.25">
      <c r="B52" s="3">
        <v>49</v>
      </c>
      <c r="C52" s="16" t="s">
        <v>57</v>
      </c>
      <c r="D52" s="2"/>
      <c r="E52" s="15">
        <f>D52*'CONSOLIDADO LABORATORIOS'!E52</f>
        <v>0</v>
      </c>
    </row>
    <row r="53" spans="2:5" x14ac:dyDescent="0.25">
      <c r="B53" s="3">
        <v>50</v>
      </c>
      <c r="C53" s="16" t="s">
        <v>58</v>
      </c>
      <c r="D53" s="2"/>
      <c r="E53" s="15">
        <f>D53*'CONSOLIDADO LABORATORIOS'!E53</f>
        <v>0</v>
      </c>
    </row>
    <row r="54" spans="2:5" x14ac:dyDescent="0.25">
      <c r="B54" s="3">
        <v>51</v>
      </c>
      <c r="C54" s="16" t="s">
        <v>59</v>
      </c>
      <c r="D54" s="2"/>
      <c r="E54" s="15">
        <f>D54*'CONSOLIDADO LABORATORIOS'!E54</f>
        <v>0</v>
      </c>
    </row>
    <row r="55" spans="2:5" x14ac:dyDescent="0.25">
      <c r="B55" s="3">
        <v>52</v>
      </c>
      <c r="C55" s="16" t="s">
        <v>60</v>
      </c>
      <c r="D55" s="2"/>
      <c r="E55" s="15">
        <f>D55*'CONSOLIDADO LABORATORIOS'!E55</f>
        <v>0</v>
      </c>
    </row>
    <row r="56" spans="2:5" x14ac:dyDescent="0.25">
      <c r="B56" s="3">
        <v>53</v>
      </c>
      <c r="C56" s="16" t="s">
        <v>61</v>
      </c>
      <c r="D56" s="2"/>
      <c r="E56" s="15">
        <f>D56*'CONSOLIDADO LABORATORIOS'!E56</f>
        <v>0</v>
      </c>
    </row>
    <row r="57" spans="2:5" x14ac:dyDescent="0.25">
      <c r="B57" s="3">
        <v>54</v>
      </c>
      <c r="C57" s="16" t="s">
        <v>62</v>
      </c>
      <c r="D57" s="2"/>
      <c r="E57" s="15">
        <f>D57*'CONSOLIDADO LABORATORIOS'!E57</f>
        <v>0</v>
      </c>
    </row>
    <row r="58" spans="2:5" x14ac:dyDescent="0.25">
      <c r="B58" s="3">
        <v>55</v>
      </c>
      <c r="C58" s="16" t="s">
        <v>63</v>
      </c>
      <c r="D58" s="2"/>
      <c r="E58" s="15">
        <f>D58*'CONSOLIDADO LABORATORIOS'!E58</f>
        <v>0</v>
      </c>
    </row>
    <row r="59" spans="2:5" x14ac:dyDescent="0.25">
      <c r="B59" s="3">
        <v>56</v>
      </c>
      <c r="C59" s="16" t="s">
        <v>64</v>
      </c>
      <c r="D59" s="20"/>
      <c r="E59" s="15">
        <f>D59*'CONSOLIDADO LABORATORIOS'!E59</f>
        <v>0</v>
      </c>
    </row>
    <row r="60" spans="2:5" x14ac:dyDescent="0.25">
      <c r="B60" s="3">
        <v>57</v>
      </c>
      <c r="C60" s="16" t="s">
        <v>65</v>
      </c>
      <c r="D60" s="2"/>
      <c r="E60" s="15">
        <f>D60*'CONSOLIDADO LABORATORIOS'!E60</f>
        <v>0</v>
      </c>
    </row>
    <row r="61" spans="2:5" x14ac:dyDescent="0.25">
      <c r="B61" s="3">
        <v>58</v>
      </c>
      <c r="C61" s="16" t="s">
        <v>66</v>
      </c>
      <c r="D61" s="2"/>
      <c r="E61" s="15">
        <f>D61*'CONSOLIDADO LABORATORIOS'!E61</f>
        <v>0</v>
      </c>
    </row>
    <row r="62" spans="2:5" x14ac:dyDescent="0.25">
      <c r="B62" s="3">
        <v>59</v>
      </c>
      <c r="C62" s="16" t="s">
        <v>67</v>
      </c>
      <c r="D62" s="2"/>
      <c r="E62" s="15">
        <f>D62*'CONSOLIDADO LABORATORIOS'!E62</f>
        <v>0</v>
      </c>
    </row>
    <row r="63" spans="2:5" x14ac:dyDescent="0.25">
      <c r="B63" s="3">
        <v>60</v>
      </c>
      <c r="C63" s="16" t="s">
        <v>68</v>
      </c>
      <c r="D63" s="2"/>
      <c r="E63" s="15">
        <f>D63*'CONSOLIDADO LABORATORIOS'!E63</f>
        <v>0</v>
      </c>
    </row>
    <row r="64" spans="2:5" x14ac:dyDescent="0.25">
      <c r="B64" s="3">
        <v>61</v>
      </c>
      <c r="C64" s="16" t="s">
        <v>69</v>
      </c>
      <c r="D64" s="2"/>
      <c r="E64" s="15">
        <f>D64*'CONSOLIDADO LABORATORIOS'!E64</f>
        <v>0</v>
      </c>
    </row>
    <row r="65" spans="2:5" x14ac:dyDescent="0.25">
      <c r="B65" s="3">
        <v>62</v>
      </c>
      <c r="C65" s="16" t="s">
        <v>70</v>
      </c>
      <c r="D65" s="2"/>
      <c r="E65" s="15">
        <f>D65*'CONSOLIDADO LABORATORIOS'!E65</f>
        <v>0</v>
      </c>
    </row>
    <row r="66" spans="2:5" x14ac:dyDescent="0.25">
      <c r="B66" s="3">
        <v>63</v>
      </c>
      <c r="C66" s="16" t="s">
        <v>71</v>
      </c>
      <c r="D66" s="2"/>
      <c r="E66" s="15">
        <f>D66*'CONSOLIDADO LABORATORIOS'!E66</f>
        <v>0</v>
      </c>
    </row>
    <row r="67" spans="2:5" x14ac:dyDescent="0.25">
      <c r="B67" s="3">
        <v>64</v>
      </c>
      <c r="C67" s="16" t="s">
        <v>72</v>
      </c>
      <c r="D67" s="2"/>
      <c r="E67" s="15">
        <f>D67*'CONSOLIDADO LABORATORIOS'!E67</f>
        <v>0</v>
      </c>
    </row>
    <row r="68" spans="2:5" x14ac:dyDescent="0.25">
      <c r="B68" s="3">
        <v>65</v>
      </c>
      <c r="C68" s="16" t="s">
        <v>73</v>
      </c>
      <c r="D68" s="2"/>
      <c r="E68" s="15">
        <f>D68*'CONSOLIDADO LABORATORIOS'!E68</f>
        <v>0</v>
      </c>
    </row>
    <row r="69" spans="2:5" x14ac:dyDescent="0.25">
      <c r="B69" s="3">
        <v>66</v>
      </c>
      <c r="C69" s="16" t="s">
        <v>74</v>
      </c>
      <c r="D69" s="2"/>
      <c r="E69" s="15">
        <f>D69*'CONSOLIDADO LABORATORIOS'!E69</f>
        <v>0</v>
      </c>
    </row>
    <row r="70" spans="2:5" x14ac:dyDescent="0.25">
      <c r="B70" s="3">
        <v>67</v>
      </c>
      <c r="C70" s="16" t="s">
        <v>75</v>
      </c>
      <c r="D70" s="2"/>
      <c r="E70" s="15">
        <f>D70*'CONSOLIDADO LABORATORIOS'!E70</f>
        <v>0</v>
      </c>
    </row>
    <row r="71" spans="2:5" x14ac:dyDescent="0.25">
      <c r="B71" s="3">
        <v>68</v>
      </c>
      <c r="C71" s="16" t="s">
        <v>76</v>
      </c>
      <c r="D71" s="2"/>
      <c r="E71" s="15">
        <f>D71*'CONSOLIDADO LABORATORIOS'!E71</f>
        <v>0</v>
      </c>
    </row>
    <row r="72" spans="2:5" x14ac:dyDescent="0.25">
      <c r="B72" s="3">
        <v>69</v>
      </c>
      <c r="C72" s="16" t="s">
        <v>77</v>
      </c>
      <c r="D72" s="2"/>
      <c r="E72" s="15">
        <f>D72*'CONSOLIDADO LABORATORIOS'!E72</f>
        <v>0</v>
      </c>
    </row>
    <row r="73" spans="2:5" x14ac:dyDescent="0.25">
      <c r="B73" s="3">
        <v>70</v>
      </c>
      <c r="C73" s="16" t="s">
        <v>78</v>
      </c>
      <c r="D73" s="2"/>
      <c r="E73" s="15">
        <f>D73*'CONSOLIDADO LABORATORIOS'!E73</f>
        <v>0</v>
      </c>
    </row>
    <row r="74" spans="2:5" x14ac:dyDescent="0.25">
      <c r="B74" s="3">
        <v>71</v>
      </c>
      <c r="C74" s="16" t="s">
        <v>79</v>
      </c>
      <c r="D74" s="2"/>
      <c r="E74" s="15">
        <f>D74*'CONSOLIDADO LABORATORIOS'!E74</f>
        <v>0</v>
      </c>
    </row>
    <row r="75" spans="2:5" x14ac:dyDescent="0.25">
      <c r="B75" s="3">
        <v>72</v>
      </c>
      <c r="C75" s="16" t="s">
        <v>80</v>
      </c>
      <c r="D75" s="2"/>
      <c r="E75" s="15">
        <f>D75*'CONSOLIDADO LABORATORIOS'!E75</f>
        <v>0</v>
      </c>
    </row>
    <row r="76" spans="2:5" x14ac:dyDescent="0.25">
      <c r="B76" s="3">
        <v>73</v>
      </c>
      <c r="C76" s="16" t="s">
        <v>81</v>
      </c>
      <c r="D76" s="2"/>
      <c r="E76" s="15">
        <f>D76*'CONSOLIDADO LABORATORIOS'!E76</f>
        <v>0</v>
      </c>
    </row>
    <row r="77" spans="2:5" x14ac:dyDescent="0.25">
      <c r="B77" s="3">
        <v>74</v>
      </c>
      <c r="C77" s="16" t="s">
        <v>82</v>
      </c>
      <c r="D77" s="2"/>
      <c r="E77" s="15">
        <f>D77*'CONSOLIDADO LABORATORIOS'!E77</f>
        <v>0</v>
      </c>
    </row>
    <row r="78" spans="2:5" x14ac:dyDescent="0.25">
      <c r="B78" s="3">
        <v>75</v>
      </c>
      <c r="C78" s="16" t="s">
        <v>83</v>
      </c>
      <c r="D78" s="2"/>
      <c r="E78" s="15">
        <f>D78*'CONSOLIDADO LABORATORIOS'!E78</f>
        <v>0</v>
      </c>
    </row>
    <row r="79" spans="2:5" x14ac:dyDescent="0.25">
      <c r="B79" s="3">
        <v>76</v>
      </c>
      <c r="C79" s="16" t="s">
        <v>84</v>
      </c>
      <c r="D79" s="2"/>
      <c r="E79" s="15">
        <f>D79*'CONSOLIDADO LABORATORIOS'!E79</f>
        <v>0</v>
      </c>
    </row>
    <row r="80" spans="2:5" x14ac:dyDescent="0.25">
      <c r="B80" s="3">
        <v>77</v>
      </c>
      <c r="C80" s="16" t="s">
        <v>85</v>
      </c>
      <c r="D80" s="2"/>
      <c r="E80" s="15">
        <f>D80*'CONSOLIDADO LABORATORIOS'!E80</f>
        <v>0</v>
      </c>
    </row>
    <row r="81" spans="2:5" x14ac:dyDescent="0.25">
      <c r="B81" s="3">
        <v>78</v>
      </c>
      <c r="C81" s="16" t="s">
        <v>86</v>
      </c>
      <c r="D81" s="2"/>
      <c r="E81" s="15">
        <f>D81*'CONSOLIDADO LABORATORIOS'!E81</f>
        <v>0</v>
      </c>
    </row>
    <row r="82" spans="2:5" x14ac:dyDescent="0.25">
      <c r="B82" s="3">
        <v>79</v>
      </c>
      <c r="C82" s="16" t="s">
        <v>87</v>
      </c>
      <c r="D82" s="2"/>
      <c r="E82" s="15">
        <f>D82*'CONSOLIDADO LABORATORIOS'!E82</f>
        <v>0</v>
      </c>
    </row>
    <row r="83" spans="2:5" x14ac:dyDescent="0.25">
      <c r="B83" s="3">
        <v>80</v>
      </c>
      <c r="C83" s="16" t="s">
        <v>88</v>
      </c>
      <c r="D83" s="2"/>
      <c r="E83" s="15">
        <f>D83*'CONSOLIDADO LABORATORIOS'!E83</f>
        <v>0</v>
      </c>
    </row>
    <row r="84" spans="2:5" x14ac:dyDescent="0.25">
      <c r="B84" s="3">
        <v>81</v>
      </c>
      <c r="C84" s="16" t="s">
        <v>89</v>
      </c>
      <c r="D84" s="2"/>
      <c r="E84" s="15">
        <f>D84*'CONSOLIDADO LABORATORIOS'!E84</f>
        <v>0</v>
      </c>
    </row>
    <row r="85" spans="2:5" x14ac:dyDescent="0.25">
      <c r="B85" s="3">
        <v>82</v>
      </c>
      <c r="C85" s="16" t="s">
        <v>90</v>
      </c>
      <c r="D85" s="2"/>
      <c r="E85" s="15">
        <f>D85*'CONSOLIDADO LABORATORIOS'!E85</f>
        <v>0</v>
      </c>
    </row>
    <row r="86" spans="2:5" x14ac:dyDescent="0.25">
      <c r="B86" s="3">
        <v>83</v>
      </c>
      <c r="C86" s="16" t="s">
        <v>91</v>
      </c>
      <c r="D86" s="2"/>
      <c r="E86" s="15">
        <f>D86*'CONSOLIDADO LABORATORIOS'!E86</f>
        <v>0</v>
      </c>
    </row>
    <row r="87" spans="2:5" x14ac:dyDescent="0.25">
      <c r="B87" s="3">
        <v>84</v>
      </c>
      <c r="C87" s="16" t="s">
        <v>92</v>
      </c>
      <c r="D87" s="2"/>
      <c r="E87" s="15">
        <f>D87*'CONSOLIDADO LABORATORIOS'!E87</f>
        <v>0</v>
      </c>
    </row>
    <row r="88" spans="2:5" x14ac:dyDescent="0.25">
      <c r="B88" s="3">
        <v>85</v>
      </c>
      <c r="C88" s="16" t="s">
        <v>93</v>
      </c>
      <c r="D88" s="2"/>
      <c r="E88" s="15">
        <f>D88*'CONSOLIDADO LABORATORIOS'!E88</f>
        <v>0</v>
      </c>
    </row>
    <row r="89" spans="2:5" x14ac:dyDescent="0.25">
      <c r="B89" s="3">
        <v>86</v>
      </c>
      <c r="C89" s="16" t="s">
        <v>94</v>
      </c>
      <c r="D89" s="2"/>
      <c r="E89" s="15">
        <f>D89*'CONSOLIDADO LABORATORIOS'!E89</f>
        <v>0</v>
      </c>
    </row>
    <row r="90" spans="2:5" x14ac:dyDescent="0.25">
      <c r="B90" s="3">
        <v>87</v>
      </c>
      <c r="C90" s="16" t="s">
        <v>95</v>
      </c>
      <c r="D90" s="2"/>
      <c r="E90" s="15">
        <f>D90*'CONSOLIDADO LABORATORIOS'!E90</f>
        <v>0</v>
      </c>
    </row>
    <row r="91" spans="2:5" x14ac:dyDescent="0.25">
      <c r="B91" s="3">
        <v>88</v>
      </c>
      <c r="C91" s="16" t="s">
        <v>96</v>
      </c>
      <c r="D91" s="2"/>
      <c r="E91" s="15">
        <f>D91*'CONSOLIDADO LABORATORIOS'!E91</f>
        <v>0</v>
      </c>
    </row>
    <row r="92" spans="2:5" x14ac:dyDescent="0.25">
      <c r="B92" s="3">
        <v>89</v>
      </c>
      <c r="C92" s="16" t="s">
        <v>97</v>
      </c>
      <c r="D92" s="2"/>
      <c r="E92" s="15">
        <f>D92*'CONSOLIDADO LABORATORIOS'!E92</f>
        <v>0</v>
      </c>
    </row>
    <row r="93" spans="2:5" x14ac:dyDescent="0.25">
      <c r="B93" s="3">
        <v>90</v>
      </c>
      <c r="C93" s="16" t="s">
        <v>98</v>
      </c>
      <c r="D93" s="2"/>
      <c r="E93" s="15">
        <f>D93*'CONSOLIDADO LABORATORIOS'!E93</f>
        <v>0</v>
      </c>
    </row>
    <row r="94" spans="2:5" x14ac:dyDescent="0.25">
      <c r="B94" s="3">
        <v>91</v>
      </c>
      <c r="C94" s="16" t="s">
        <v>99</v>
      </c>
      <c r="D94" s="2"/>
      <c r="E94" s="15">
        <f>D94*'CONSOLIDADO LABORATORIOS'!E94</f>
        <v>0</v>
      </c>
    </row>
    <row r="95" spans="2:5" x14ac:dyDescent="0.25">
      <c r="B95" s="3">
        <v>92</v>
      </c>
      <c r="C95" s="16" t="s">
        <v>100</v>
      </c>
      <c r="D95" s="2"/>
      <c r="E95" s="15">
        <f>D95*'CONSOLIDADO LABORATORIOS'!E95</f>
        <v>0</v>
      </c>
    </row>
    <row r="96" spans="2:5" x14ac:dyDescent="0.25">
      <c r="B96" s="3">
        <v>93</v>
      </c>
      <c r="C96" s="16" t="s">
        <v>101</v>
      </c>
      <c r="D96" s="2"/>
      <c r="E96" s="15">
        <f>D96*'CONSOLIDADO LABORATORIOS'!E96</f>
        <v>0</v>
      </c>
    </row>
    <row r="97" spans="2:5" x14ac:dyDescent="0.25">
      <c r="B97" s="3">
        <v>94</v>
      </c>
      <c r="C97" s="16" t="s">
        <v>102</v>
      </c>
      <c r="D97" s="2"/>
      <c r="E97" s="15">
        <f>D97*'CONSOLIDADO LABORATORIOS'!E97</f>
        <v>0</v>
      </c>
    </row>
    <row r="98" spans="2:5" x14ac:dyDescent="0.25">
      <c r="B98" s="3">
        <v>95</v>
      </c>
      <c r="C98" s="16" t="s">
        <v>103</v>
      </c>
      <c r="D98" s="2"/>
      <c r="E98" s="15">
        <f>D98*'CONSOLIDADO LABORATORIOS'!E98</f>
        <v>0</v>
      </c>
    </row>
    <row r="99" spans="2:5" x14ac:dyDescent="0.25">
      <c r="B99" s="3">
        <v>96</v>
      </c>
      <c r="C99" s="16" t="s">
        <v>104</v>
      </c>
      <c r="D99" s="2"/>
      <c r="E99" s="15">
        <f>D99*'CONSOLIDADO LABORATORIOS'!E99</f>
        <v>0</v>
      </c>
    </row>
    <row r="100" spans="2:5" x14ac:dyDescent="0.25">
      <c r="B100" s="3">
        <v>97</v>
      </c>
      <c r="C100" s="16" t="s">
        <v>105</v>
      </c>
      <c r="D100" s="2"/>
      <c r="E100" s="15">
        <f>D100*'CONSOLIDADO LABORATORIOS'!E100</f>
        <v>0</v>
      </c>
    </row>
    <row r="101" spans="2:5" x14ac:dyDescent="0.25">
      <c r="B101" s="3">
        <v>98</v>
      </c>
      <c r="C101" s="16" t="s">
        <v>106</v>
      </c>
      <c r="D101" s="2"/>
      <c r="E101" s="15">
        <f>D101*'CONSOLIDADO LABORATORIOS'!E101</f>
        <v>0</v>
      </c>
    </row>
    <row r="102" spans="2:5" x14ac:dyDescent="0.25">
      <c r="B102" s="3">
        <v>99</v>
      </c>
      <c r="C102" s="16" t="s">
        <v>107</v>
      </c>
      <c r="D102" s="2"/>
      <c r="E102" s="15">
        <f>D102*'CONSOLIDADO LABORATORIOS'!E102</f>
        <v>0</v>
      </c>
    </row>
    <row r="103" spans="2:5" x14ac:dyDescent="0.25">
      <c r="B103" s="3">
        <v>100</v>
      </c>
      <c r="C103" s="16" t="s">
        <v>108</v>
      </c>
      <c r="D103" s="2"/>
      <c r="E103" s="15">
        <f>D103*'CONSOLIDADO LABORATORIOS'!E103</f>
        <v>0</v>
      </c>
    </row>
    <row r="104" spans="2:5" x14ac:dyDescent="0.25">
      <c r="B104" s="3">
        <v>101</v>
      </c>
      <c r="C104" s="16" t="s">
        <v>109</v>
      </c>
      <c r="D104" s="2"/>
      <c r="E104" s="15">
        <f>D104*'CONSOLIDADO LABORATORIOS'!E104</f>
        <v>0</v>
      </c>
    </row>
    <row r="105" spans="2:5" x14ac:dyDescent="0.25">
      <c r="B105" s="3">
        <v>102</v>
      </c>
      <c r="C105" s="16" t="s">
        <v>110</v>
      </c>
      <c r="D105" s="2"/>
      <c r="E105" s="15">
        <f>D105*'CONSOLIDADO LABORATORIOS'!E105</f>
        <v>0</v>
      </c>
    </row>
    <row r="106" spans="2:5" x14ac:dyDescent="0.25">
      <c r="B106" s="3">
        <v>103</v>
      </c>
      <c r="C106" s="16" t="s">
        <v>111</v>
      </c>
      <c r="D106" s="2"/>
      <c r="E106" s="15">
        <f>D106*'CONSOLIDADO LABORATORIOS'!E106</f>
        <v>0</v>
      </c>
    </row>
    <row r="107" spans="2:5" x14ac:dyDescent="0.25">
      <c r="B107" s="3">
        <v>104</v>
      </c>
      <c r="C107" s="16" t="s">
        <v>112</v>
      </c>
      <c r="D107" s="2"/>
      <c r="E107" s="15">
        <f>D107*'CONSOLIDADO LABORATORIOS'!E107</f>
        <v>0</v>
      </c>
    </row>
    <row r="108" spans="2:5" x14ac:dyDescent="0.25">
      <c r="B108" s="3">
        <v>105</v>
      </c>
      <c r="C108" s="16" t="s">
        <v>113</v>
      </c>
      <c r="D108" s="2"/>
      <c r="E108" s="15">
        <f>D108*'CONSOLIDADO LABORATORIOS'!E108</f>
        <v>0</v>
      </c>
    </row>
    <row r="109" spans="2:5" x14ac:dyDescent="0.25">
      <c r="B109" s="3">
        <v>106</v>
      </c>
      <c r="C109" s="16" t="s">
        <v>114</v>
      </c>
      <c r="D109" s="2"/>
      <c r="E109" s="15">
        <f>D109*'CONSOLIDADO LABORATORIOS'!E109</f>
        <v>0</v>
      </c>
    </row>
    <row r="110" spans="2:5" x14ac:dyDescent="0.25">
      <c r="B110" s="3">
        <v>107</v>
      </c>
      <c r="C110" s="16" t="s">
        <v>115</v>
      </c>
      <c r="D110" s="2"/>
      <c r="E110" s="15">
        <f>D110*'CONSOLIDADO LABORATORIOS'!E110</f>
        <v>0</v>
      </c>
    </row>
    <row r="111" spans="2:5" x14ac:dyDescent="0.25">
      <c r="B111" s="3">
        <v>108</v>
      </c>
      <c r="C111" s="16" t="s">
        <v>116</v>
      </c>
      <c r="D111" s="2"/>
      <c r="E111" s="15">
        <f>D111*'CONSOLIDADO LABORATORIOS'!E111</f>
        <v>0</v>
      </c>
    </row>
    <row r="112" spans="2:5" x14ac:dyDescent="0.25">
      <c r="B112" s="3">
        <v>109</v>
      </c>
      <c r="C112" s="16" t="s">
        <v>117</v>
      </c>
      <c r="D112" s="2"/>
      <c r="E112" s="15">
        <f>D112*'CONSOLIDADO LABORATORIOS'!E112</f>
        <v>0</v>
      </c>
    </row>
    <row r="113" spans="2:5" x14ac:dyDescent="0.25">
      <c r="B113" s="3">
        <v>110</v>
      </c>
      <c r="C113" s="16" t="s">
        <v>118</v>
      </c>
      <c r="D113" s="2"/>
      <c r="E113" s="15">
        <f>D113*'CONSOLIDADO LABORATORIOS'!E113</f>
        <v>0</v>
      </c>
    </row>
    <row r="114" spans="2:5" x14ac:dyDescent="0.25">
      <c r="B114" s="3">
        <v>111</v>
      </c>
      <c r="C114" s="16" t="s">
        <v>119</v>
      </c>
      <c r="D114" s="2"/>
      <c r="E114" s="15">
        <f>D114*'CONSOLIDADO LABORATORIOS'!E114</f>
        <v>0</v>
      </c>
    </row>
    <row r="115" spans="2:5" x14ac:dyDescent="0.25">
      <c r="B115" s="3">
        <v>112</v>
      </c>
      <c r="C115" s="16" t="s">
        <v>120</v>
      </c>
      <c r="D115" s="2"/>
      <c r="E115" s="15">
        <f>D115*'CONSOLIDADO LABORATORIOS'!E115</f>
        <v>0</v>
      </c>
    </row>
    <row r="116" spans="2:5" x14ac:dyDescent="0.25">
      <c r="B116" s="3">
        <v>113</v>
      </c>
      <c r="C116" s="16" t="s">
        <v>121</v>
      </c>
      <c r="D116" s="2"/>
      <c r="E116" s="15">
        <f>D116*'CONSOLIDADO LABORATORIOS'!E116</f>
        <v>0</v>
      </c>
    </row>
    <row r="117" spans="2:5" x14ac:dyDescent="0.25">
      <c r="B117" s="3">
        <v>114</v>
      </c>
      <c r="C117" s="16" t="s">
        <v>122</v>
      </c>
      <c r="D117" s="2"/>
      <c r="E117" s="15">
        <f>D117*'CONSOLIDADO LABORATORIOS'!E117</f>
        <v>0</v>
      </c>
    </row>
    <row r="118" spans="2:5" x14ac:dyDescent="0.25">
      <c r="B118" s="3">
        <v>115</v>
      </c>
      <c r="C118" s="16" t="s">
        <v>123</v>
      </c>
      <c r="D118" s="2"/>
      <c r="E118" s="15">
        <f>D118*'CONSOLIDADO LABORATORIOS'!E118</f>
        <v>0</v>
      </c>
    </row>
    <row r="119" spans="2:5" x14ac:dyDescent="0.25">
      <c r="B119" s="3">
        <v>116</v>
      </c>
      <c r="C119" s="16" t="s">
        <v>124</v>
      </c>
      <c r="D119" s="2"/>
      <c r="E119" s="15">
        <f>D119*'CONSOLIDADO LABORATORIOS'!E119</f>
        <v>0</v>
      </c>
    </row>
    <row r="120" spans="2:5" x14ac:dyDescent="0.25">
      <c r="B120" s="3">
        <v>117</v>
      </c>
      <c r="C120" s="16" t="s">
        <v>125</v>
      </c>
      <c r="D120" s="2"/>
      <c r="E120" s="15">
        <f>D120*'CONSOLIDADO LABORATORIOS'!E120</f>
        <v>0</v>
      </c>
    </row>
    <row r="121" spans="2:5" x14ac:dyDescent="0.25">
      <c r="B121" s="3">
        <v>118</v>
      </c>
      <c r="C121" s="16" t="s">
        <v>126</v>
      </c>
      <c r="D121" s="2"/>
      <c r="E121" s="15">
        <f>D121*'CONSOLIDADO LABORATORIOS'!E121</f>
        <v>0</v>
      </c>
    </row>
    <row r="122" spans="2:5" x14ac:dyDescent="0.25">
      <c r="B122" s="3">
        <v>119</v>
      </c>
      <c r="C122" s="16" t="s">
        <v>127</v>
      </c>
      <c r="D122" s="2"/>
      <c r="E122" s="15">
        <f>D122*'CONSOLIDADO LABORATORIOS'!E122</f>
        <v>0</v>
      </c>
    </row>
    <row r="123" spans="2:5" x14ac:dyDescent="0.25">
      <c r="B123" s="3">
        <v>120</v>
      </c>
      <c r="C123" s="16" t="s">
        <v>128</v>
      </c>
      <c r="D123" s="2"/>
      <c r="E123" s="15">
        <f>D123*'CONSOLIDADO LABORATORIOS'!E123</f>
        <v>0</v>
      </c>
    </row>
    <row r="124" spans="2:5" x14ac:dyDescent="0.25">
      <c r="B124" s="3">
        <v>121</v>
      </c>
      <c r="C124" s="16" t="s">
        <v>129</v>
      </c>
      <c r="D124" s="2"/>
      <c r="E124" s="15">
        <f>D124*'CONSOLIDADO LABORATORIOS'!E124</f>
        <v>0</v>
      </c>
    </row>
    <row r="125" spans="2:5" x14ac:dyDescent="0.25">
      <c r="B125" s="3">
        <v>122</v>
      </c>
      <c r="C125" s="16" t="s">
        <v>130</v>
      </c>
      <c r="D125" s="2"/>
      <c r="E125" s="15">
        <f>D125*'CONSOLIDADO LABORATORIOS'!E125</f>
        <v>0</v>
      </c>
    </row>
    <row r="126" spans="2:5" x14ac:dyDescent="0.25">
      <c r="B126" s="3">
        <v>123</v>
      </c>
      <c r="C126" s="16" t="s">
        <v>131</v>
      </c>
      <c r="D126" s="2"/>
      <c r="E126" s="15">
        <f>D126*'CONSOLIDADO LABORATORIOS'!E126</f>
        <v>0</v>
      </c>
    </row>
    <row r="127" spans="2:5" x14ac:dyDescent="0.25">
      <c r="B127" s="3">
        <v>124</v>
      </c>
      <c r="C127" s="16" t="s">
        <v>132</v>
      </c>
      <c r="D127" s="2"/>
      <c r="E127" s="15">
        <f>D127*'CONSOLIDADO LABORATORIOS'!E127</f>
        <v>0</v>
      </c>
    </row>
    <row r="128" spans="2:5" x14ac:dyDescent="0.25">
      <c r="B128" s="3">
        <v>125</v>
      </c>
      <c r="C128" s="16" t="s">
        <v>133</v>
      </c>
      <c r="D128" s="2"/>
      <c r="E128" s="15">
        <f>D128*'CONSOLIDADO LABORATORIOS'!E128</f>
        <v>0</v>
      </c>
    </row>
    <row r="129" spans="1:9" x14ac:dyDescent="0.25">
      <c r="B129" s="3">
        <v>126</v>
      </c>
      <c r="C129" s="16" t="s">
        <v>134</v>
      </c>
      <c r="D129" s="2">
        <v>31</v>
      </c>
      <c r="E129" s="15">
        <f>D129*'CONSOLIDADO LABORATORIOS'!E129</f>
        <v>1694.6666666666665</v>
      </c>
    </row>
    <row r="130" spans="1:9" x14ac:dyDescent="0.25">
      <c r="B130" s="3"/>
      <c r="C130" s="16" t="s">
        <v>136</v>
      </c>
      <c r="D130" s="2"/>
      <c r="E130" s="15"/>
    </row>
    <row r="131" spans="1:9" x14ac:dyDescent="0.25">
      <c r="B131" s="3"/>
      <c r="C131" s="16"/>
      <c r="D131" s="2"/>
      <c r="E131" s="15"/>
    </row>
    <row r="132" spans="1:9" ht="22.5" customHeight="1" x14ac:dyDescent="0.25">
      <c r="B132" s="5"/>
      <c r="C132" s="6" t="s">
        <v>3</v>
      </c>
      <c r="D132" s="5">
        <f>SUM(D4:D129)</f>
        <v>2253</v>
      </c>
      <c r="E132" s="5">
        <f>SUM(E4:E129)</f>
        <v>89093.333333333343</v>
      </c>
      <c r="F132" s="10"/>
      <c r="G132" s="10"/>
      <c r="H132" s="10"/>
      <c r="I132" s="10"/>
    </row>
    <row r="133" spans="1:9" ht="17.25" customHeight="1" x14ac:dyDescent="0.25"/>
    <row r="134" spans="1:9" ht="17.25" customHeight="1" x14ac:dyDescent="0.25">
      <c r="A134" s="9"/>
      <c r="B134" s="22" t="s">
        <v>10</v>
      </c>
      <c r="C134" s="22"/>
      <c r="D134" s="22"/>
      <c r="E134" s="22"/>
    </row>
    <row r="135" spans="1:9" x14ac:dyDescent="0.25">
      <c r="B135" s="1" t="s">
        <v>9</v>
      </c>
    </row>
  </sheetData>
  <mergeCells count="2">
    <mergeCell ref="B134:E134"/>
    <mergeCell ref="B1:E1"/>
  </mergeCells>
  <pageMargins left="0.7" right="0.7" top="0.75" bottom="0.75" header="0.3" footer="0.3"/>
  <pageSetup scale="71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E130"/>
  <sheetViews>
    <sheetView tabSelected="1" workbookViewId="0">
      <selection activeCell="D123" sqref="D123"/>
    </sheetView>
  </sheetViews>
  <sheetFormatPr baseColWidth="10" defaultColWidth="11.42578125" defaultRowHeight="15" x14ac:dyDescent="0.25"/>
  <cols>
    <col min="1" max="1" width="3.5703125" style="1" customWidth="1"/>
    <col min="2" max="2" width="5.7109375" style="4" customWidth="1"/>
    <col min="3" max="3" width="41.140625" style="1" bestFit="1" customWidth="1"/>
    <col min="4" max="4" width="11.42578125" style="4" customWidth="1"/>
    <col min="5" max="5" width="11.42578125" style="4"/>
    <col min="6" max="16384" width="11.42578125" style="1"/>
  </cols>
  <sheetData>
    <row r="1" spans="2:5" ht="18.75" x14ac:dyDescent="0.3">
      <c r="B1" s="23" t="s">
        <v>6</v>
      </c>
      <c r="C1" s="23"/>
      <c r="D1" s="23"/>
      <c r="E1" s="23"/>
    </row>
    <row r="3" spans="2:5" ht="39" x14ac:dyDescent="0.25">
      <c r="B3" s="7" t="s">
        <v>0</v>
      </c>
      <c r="C3" s="7" t="s">
        <v>4</v>
      </c>
      <c r="D3" s="18" t="s">
        <v>135</v>
      </c>
      <c r="E3" s="8" t="s">
        <v>5</v>
      </c>
    </row>
    <row r="4" spans="2:5" x14ac:dyDescent="0.25">
      <c r="B4" s="3">
        <v>1</v>
      </c>
      <c r="C4" s="16" t="s">
        <v>12</v>
      </c>
      <c r="D4" s="17">
        <v>118</v>
      </c>
      <c r="E4" s="19">
        <f>D4/3</f>
        <v>39.333333333333336</v>
      </c>
    </row>
    <row r="5" spans="2:5" x14ac:dyDescent="0.25">
      <c r="B5" s="3">
        <v>2</v>
      </c>
      <c r="C5" s="16" t="s">
        <v>11</v>
      </c>
      <c r="D5" s="17">
        <v>52</v>
      </c>
      <c r="E5" s="19">
        <f t="shared" ref="E5:E39" si="0">D5/3</f>
        <v>17.333333333333332</v>
      </c>
    </row>
    <row r="6" spans="2:5" x14ac:dyDescent="0.25">
      <c r="B6" s="3">
        <v>3</v>
      </c>
      <c r="C6" s="16" t="s">
        <v>13</v>
      </c>
      <c r="D6" s="17">
        <v>64</v>
      </c>
      <c r="E6" s="19">
        <f t="shared" si="0"/>
        <v>21.333333333333332</v>
      </c>
    </row>
    <row r="7" spans="2:5" x14ac:dyDescent="0.25">
      <c r="B7" s="3">
        <v>13</v>
      </c>
      <c r="C7" s="16" t="s">
        <v>14</v>
      </c>
      <c r="D7" s="17">
        <v>2</v>
      </c>
      <c r="E7" s="19">
        <f t="shared" si="0"/>
        <v>0.66666666666666663</v>
      </c>
    </row>
    <row r="8" spans="2:5" x14ac:dyDescent="0.25">
      <c r="B8" s="3">
        <v>14</v>
      </c>
      <c r="C8" s="16" t="s">
        <v>15</v>
      </c>
      <c r="D8" s="17">
        <v>232</v>
      </c>
      <c r="E8" s="19">
        <f t="shared" si="0"/>
        <v>77.333333333333329</v>
      </c>
    </row>
    <row r="9" spans="2:5" x14ac:dyDescent="0.25">
      <c r="B9" s="3">
        <v>15</v>
      </c>
      <c r="C9" s="16" t="s">
        <v>16</v>
      </c>
      <c r="D9" s="17">
        <v>69</v>
      </c>
      <c r="E9" s="19">
        <f t="shared" si="0"/>
        <v>23</v>
      </c>
    </row>
    <row r="10" spans="2:5" x14ac:dyDescent="0.25">
      <c r="B10" s="3">
        <v>16</v>
      </c>
      <c r="C10" s="16" t="s">
        <v>17</v>
      </c>
      <c r="D10" s="17">
        <v>10</v>
      </c>
      <c r="E10" s="19">
        <f t="shared" si="0"/>
        <v>3.3333333333333335</v>
      </c>
    </row>
    <row r="11" spans="2:5" x14ac:dyDescent="0.25">
      <c r="B11" s="3">
        <v>17</v>
      </c>
      <c r="C11" s="16" t="s">
        <v>18</v>
      </c>
      <c r="D11" s="17">
        <v>5</v>
      </c>
      <c r="E11" s="19">
        <f t="shared" si="0"/>
        <v>1.6666666666666667</v>
      </c>
    </row>
    <row r="12" spans="2:5" x14ac:dyDescent="0.25">
      <c r="B12" s="3">
        <v>18</v>
      </c>
      <c r="C12" s="16" t="s">
        <v>19</v>
      </c>
      <c r="D12" s="17">
        <v>3</v>
      </c>
      <c r="E12" s="19">
        <f t="shared" si="0"/>
        <v>1</v>
      </c>
    </row>
    <row r="13" spans="2:5" x14ac:dyDescent="0.25">
      <c r="B13" s="3">
        <v>19</v>
      </c>
      <c r="C13" s="16" t="s">
        <v>20</v>
      </c>
      <c r="D13" s="17">
        <v>244</v>
      </c>
      <c r="E13" s="19">
        <f t="shared" si="0"/>
        <v>81.333333333333329</v>
      </c>
    </row>
    <row r="14" spans="2:5" x14ac:dyDescent="0.25">
      <c r="B14" s="3">
        <v>20</v>
      </c>
      <c r="C14" s="16" t="s">
        <v>21</v>
      </c>
      <c r="D14" s="17">
        <v>54</v>
      </c>
      <c r="E14" s="19">
        <f t="shared" si="0"/>
        <v>18</v>
      </c>
    </row>
    <row r="15" spans="2:5" x14ac:dyDescent="0.25">
      <c r="B15" s="3">
        <v>22</v>
      </c>
      <c r="C15" s="16" t="s">
        <v>22</v>
      </c>
      <c r="D15" s="17">
        <v>30</v>
      </c>
      <c r="E15" s="19">
        <f t="shared" si="0"/>
        <v>10</v>
      </c>
    </row>
    <row r="16" spans="2:5" x14ac:dyDescent="0.25">
      <c r="B16" s="3">
        <v>23</v>
      </c>
      <c r="C16" s="16" t="s">
        <v>23</v>
      </c>
      <c r="D16" s="17">
        <v>2</v>
      </c>
      <c r="E16" s="19">
        <f t="shared" si="0"/>
        <v>0.66666666666666663</v>
      </c>
    </row>
    <row r="17" spans="2:5" x14ac:dyDescent="0.25">
      <c r="B17" s="3">
        <v>24</v>
      </c>
      <c r="C17" s="16" t="s">
        <v>24</v>
      </c>
      <c r="D17" s="17">
        <v>8</v>
      </c>
      <c r="E17" s="19">
        <f t="shared" si="0"/>
        <v>2.6666666666666665</v>
      </c>
    </row>
    <row r="18" spans="2:5" x14ac:dyDescent="0.25">
      <c r="B18" s="3">
        <v>25</v>
      </c>
      <c r="C18" s="16" t="s">
        <v>25</v>
      </c>
      <c r="D18" s="17">
        <v>4</v>
      </c>
      <c r="E18" s="19">
        <f t="shared" si="0"/>
        <v>1.3333333333333333</v>
      </c>
    </row>
    <row r="19" spans="2:5" x14ac:dyDescent="0.25">
      <c r="B19" s="3">
        <v>26</v>
      </c>
      <c r="C19" s="16" t="s">
        <v>26</v>
      </c>
      <c r="D19" s="17">
        <v>11</v>
      </c>
      <c r="E19" s="19">
        <f t="shared" si="0"/>
        <v>3.6666666666666665</v>
      </c>
    </row>
    <row r="20" spans="2:5" x14ac:dyDescent="0.25">
      <c r="B20" s="3">
        <v>27</v>
      </c>
      <c r="C20" s="16" t="s">
        <v>27</v>
      </c>
      <c r="D20" s="17">
        <v>63</v>
      </c>
      <c r="E20" s="19">
        <f t="shared" si="0"/>
        <v>21</v>
      </c>
    </row>
    <row r="21" spans="2:5" x14ac:dyDescent="0.25">
      <c r="B21" s="3">
        <v>28</v>
      </c>
      <c r="C21" s="16" t="s">
        <v>28</v>
      </c>
      <c r="D21" s="17">
        <v>2</v>
      </c>
      <c r="E21" s="19">
        <f t="shared" si="0"/>
        <v>0.66666666666666663</v>
      </c>
    </row>
    <row r="22" spans="2:5" x14ac:dyDescent="0.25">
      <c r="B22" s="3">
        <v>29</v>
      </c>
      <c r="C22" s="16" t="s">
        <v>29</v>
      </c>
      <c r="D22" s="17">
        <v>36</v>
      </c>
      <c r="E22" s="19">
        <f t="shared" si="0"/>
        <v>12</v>
      </c>
    </row>
    <row r="23" spans="2:5" x14ac:dyDescent="0.25">
      <c r="B23" s="3">
        <v>30</v>
      </c>
      <c r="C23" s="16" t="s">
        <v>30</v>
      </c>
      <c r="D23" s="17">
        <v>2</v>
      </c>
      <c r="E23" s="19">
        <f t="shared" si="0"/>
        <v>0.66666666666666663</v>
      </c>
    </row>
    <row r="24" spans="2:5" x14ac:dyDescent="0.25">
      <c r="B24" s="3">
        <v>31</v>
      </c>
      <c r="C24" s="16" t="s">
        <v>1</v>
      </c>
      <c r="D24" s="17">
        <v>3</v>
      </c>
      <c r="E24" s="19">
        <f t="shared" si="0"/>
        <v>1</v>
      </c>
    </row>
    <row r="25" spans="2:5" x14ac:dyDescent="0.25">
      <c r="B25" s="3">
        <v>32</v>
      </c>
      <c r="C25" s="16" t="s">
        <v>31</v>
      </c>
      <c r="D25" s="17">
        <v>2</v>
      </c>
      <c r="E25" s="19">
        <f t="shared" si="0"/>
        <v>0.66666666666666663</v>
      </c>
    </row>
    <row r="26" spans="2:5" x14ac:dyDescent="0.25">
      <c r="B26" s="3">
        <v>33</v>
      </c>
      <c r="C26" s="16" t="s">
        <v>32</v>
      </c>
      <c r="D26" s="17">
        <v>793</v>
      </c>
      <c r="E26" s="19">
        <f t="shared" si="0"/>
        <v>264.33333333333331</v>
      </c>
    </row>
    <row r="27" spans="2:5" x14ac:dyDescent="0.25">
      <c r="B27" s="3">
        <v>34</v>
      </c>
      <c r="C27" s="16" t="s">
        <v>33</v>
      </c>
      <c r="D27" s="17">
        <v>17</v>
      </c>
      <c r="E27" s="19">
        <f t="shared" si="0"/>
        <v>5.666666666666667</v>
      </c>
    </row>
    <row r="28" spans="2:5" x14ac:dyDescent="0.25">
      <c r="B28" s="3">
        <v>35</v>
      </c>
      <c r="C28" s="16" t="s">
        <v>34</v>
      </c>
      <c r="D28" s="17">
        <v>3</v>
      </c>
      <c r="E28" s="19">
        <f t="shared" si="0"/>
        <v>1</v>
      </c>
    </row>
    <row r="29" spans="2:5" x14ac:dyDescent="0.25">
      <c r="B29" s="3">
        <v>36</v>
      </c>
      <c r="C29" s="16" t="s">
        <v>35</v>
      </c>
      <c r="D29" s="17">
        <v>22</v>
      </c>
      <c r="E29" s="19">
        <f t="shared" si="0"/>
        <v>7.333333333333333</v>
      </c>
    </row>
    <row r="30" spans="2:5" x14ac:dyDescent="0.25">
      <c r="B30" s="3">
        <v>37</v>
      </c>
      <c r="C30" s="16" t="s">
        <v>36</v>
      </c>
      <c r="D30" s="17">
        <v>2</v>
      </c>
      <c r="E30" s="19">
        <f t="shared" si="0"/>
        <v>0.66666666666666663</v>
      </c>
    </row>
    <row r="31" spans="2:5" x14ac:dyDescent="0.25">
      <c r="B31" s="3">
        <v>38</v>
      </c>
      <c r="C31" s="16" t="s">
        <v>37</v>
      </c>
      <c r="D31" s="17">
        <v>9</v>
      </c>
      <c r="E31" s="19">
        <f t="shared" si="0"/>
        <v>3</v>
      </c>
    </row>
    <row r="32" spans="2:5" x14ac:dyDescent="0.25">
      <c r="B32" s="3">
        <v>39</v>
      </c>
      <c r="C32" s="16" t="s">
        <v>38</v>
      </c>
      <c r="D32" s="17">
        <v>5</v>
      </c>
      <c r="E32" s="19">
        <f t="shared" si="0"/>
        <v>1.6666666666666667</v>
      </c>
    </row>
    <row r="33" spans="2:5" x14ac:dyDescent="0.25">
      <c r="B33" s="3">
        <v>40</v>
      </c>
      <c r="C33" s="16" t="s">
        <v>39</v>
      </c>
      <c r="D33" s="17">
        <v>10</v>
      </c>
      <c r="E33" s="19">
        <f t="shared" si="0"/>
        <v>3.3333333333333335</v>
      </c>
    </row>
    <row r="34" spans="2:5" x14ac:dyDescent="0.25">
      <c r="B34" s="3">
        <v>41</v>
      </c>
      <c r="C34" s="16" t="s">
        <v>40</v>
      </c>
      <c r="D34" s="17">
        <v>4</v>
      </c>
      <c r="E34" s="19">
        <f t="shared" si="0"/>
        <v>1.3333333333333333</v>
      </c>
    </row>
    <row r="35" spans="2:5" x14ac:dyDescent="0.25">
      <c r="B35" s="3">
        <v>42</v>
      </c>
      <c r="C35" s="16" t="s">
        <v>41</v>
      </c>
      <c r="D35" s="17">
        <v>2</v>
      </c>
      <c r="E35" s="19">
        <f t="shared" si="0"/>
        <v>0.66666666666666663</v>
      </c>
    </row>
    <row r="36" spans="2:5" x14ac:dyDescent="0.25">
      <c r="B36" s="3">
        <v>43</v>
      </c>
      <c r="C36" s="16" t="s">
        <v>42</v>
      </c>
      <c r="D36" s="17">
        <v>24</v>
      </c>
      <c r="E36" s="19">
        <f t="shared" si="0"/>
        <v>8</v>
      </c>
    </row>
    <row r="37" spans="2:5" x14ac:dyDescent="0.25">
      <c r="B37" s="3">
        <v>44</v>
      </c>
      <c r="C37" s="16" t="s">
        <v>43</v>
      </c>
      <c r="D37" s="17">
        <v>47</v>
      </c>
      <c r="E37" s="19">
        <f t="shared" si="0"/>
        <v>15.666666666666666</v>
      </c>
    </row>
    <row r="38" spans="2:5" x14ac:dyDescent="0.25">
      <c r="B38" s="3">
        <v>45</v>
      </c>
      <c r="C38" s="16" t="s">
        <v>44</v>
      </c>
      <c r="D38" s="17">
        <v>125</v>
      </c>
      <c r="E38" s="19">
        <f t="shared" si="0"/>
        <v>41.666666666666664</v>
      </c>
    </row>
    <row r="39" spans="2:5" x14ac:dyDescent="0.25">
      <c r="B39" s="3">
        <v>46</v>
      </c>
      <c r="C39" s="16" t="s">
        <v>45</v>
      </c>
      <c r="D39" s="17">
        <v>102</v>
      </c>
      <c r="E39" s="19">
        <f t="shared" si="0"/>
        <v>34</v>
      </c>
    </row>
    <row r="40" spans="2:5" x14ac:dyDescent="0.25">
      <c r="B40" s="3">
        <v>47</v>
      </c>
      <c r="C40" s="16" t="s">
        <v>46</v>
      </c>
      <c r="D40" s="17">
        <v>3</v>
      </c>
      <c r="E40" s="19">
        <f t="shared" ref="E40:E87" si="1">D40/3</f>
        <v>1</v>
      </c>
    </row>
    <row r="41" spans="2:5" x14ac:dyDescent="0.25">
      <c r="B41" s="3">
        <v>48</v>
      </c>
      <c r="C41" s="16" t="s">
        <v>47</v>
      </c>
      <c r="D41" s="17">
        <v>15</v>
      </c>
      <c r="E41" s="19">
        <f t="shared" si="1"/>
        <v>5</v>
      </c>
    </row>
    <row r="42" spans="2:5" x14ac:dyDescent="0.25">
      <c r="B42" s="3">
        <v>49</v>
      </c>
      <c r="C42" s="16" t="s">
        <v>48</v>
      </c>
      <c r="D42" s="17">
        <v>14</v>
      </c>
      <c r="E42" s="19">
        <f t="shared" si="1"/>
        <v>4.666666666666667</v>
      </c>
    </row>
    <row r="43" spans="2:5" x14ac:dyDescent="0.25">
      <c r="B43" s="3">
        <v>50</v>
      </c>
      <c r="C43" s="16" t="s">
        <v>49</v>
      </c>
      <c r="D43" s="17">
        <v>12</v>
      </c>
      <c r="E43" s="19">
        <f t="shared" si="1"/>
        <v>4</v>
      </c>
    </row>
    <row r="44" spans="2:5" x14ac:dyDescent="0.25">
      <c r="B44" s="3">
        <v>51</v>
      </c>
      <c r="C44" s="16" t="s">
        <v>50</v>
      </c>
      <c r="D44" s="17">
        <v>76</v>
      </c>
      <c r="E44" s="19">
        <f t="shared" si="1"/>
        <v>25.333333333333332</v>
      </c>
    </row>
    <row r="45" spans="2:5" x14ac:dyDescent="0.25">
      <c r="B45" s="3">
        <v>52</v>
      </c>
      <c r="C45" s="16" t="s">
        <v>51</v>
      </c>
      <c r="D45" s="17">
        <v>7</v>
      </c>
      <c r="E45" s="19">
        <f t="shared" si="1"/>
        <v>2.3333333333333335</v>
      </c>
    </row>
    <row r="46" spans="2:5" x14ac:dyDescent="0.25">
      <c r="B46" s="3">
        <v>53</v>
      </c>
      <c r="C46" s="16" t="s">
        <v>2</v>
      </c>
      <c r="D46" s="17">
        <v>23</v>
      </c>
      <c r="E46" s="19">
        <f t="shared" si="1"/>
        <v>7.666666666666667</v>
      </c>
    </row>
    <row r="47" spans="2:5" x14ac:dyDescent="0.25">
      <c r="B47" s="3">
        <v>54</v>
      </c>
      <c r="C47" s="16" t="s">
        <v>52</v>
      </c>
      <c r="D47" s="17">
        <v>15</v>
      </c>
      <c r="E47" s="19">
        <v>7</v>
      </c>
    </row>
    <row r="48" spans="2:5" x14ac:dyDescent="0.25">
      <c r="B48" s="3">
        <v>55</v>
      </c>
      <c r="C48" s="16" t="s">
        <v>53</v>
      </c>
      <c r="D48" s="17">
        <v>64</v>
      </c>
      <c r="E48" s="19">
        <f t="shared" si="1"/>
        <v>21.333333333333332</v>
      </c>
    </row>
    <row r="49" spans="2:5" x14ac:dyDescent="0.25">
      <c r="B49" s="3">
        <v>57</v>
      </c>
      <c r="C49" s="16" t="s">
        <v>54</v>
      </c>
      <c r="D49" s="17">
        <v>909</v>
      </c>
      <c r="E49" s="19">
        <f t="shared" si="1"/>
        <v>303</v>
      </c>
    </row>
    <row r="50" spans="2:5" x14ac:dyDescent="0.25">
      <c r="B50" s="3">
        <v>58</v>
      </c>
      <c r="C50" s="16" t="s">
        <v>55</v>
      </c>
      <c r="D50" s="17">
        <v>146</v>
      </c>
      <c r="E50" s="19">
        <f t="shared" si="1"/>
        <v>48.666666666666664</v>
      </c>
    </row>
    <row r="51" spans="2:5" x14ac:dyDescent="0.25">
      <c r="B51" s="3">
        <v>59</v>
      </c>
      <c r="C51" s="16" t="s">
        <v>56</v>
      </c>
      <c r="D51" s="17">
        <v>3</v>
      </c>
      <c r="E51" s="19">
        <f t="shared" si="1"/>
        <v>1</v>
      </c>
    </row>
    <row r="52" spans="2:5" x14ac:dyDescent="0.25">
      <c r="B52" s="3">
        <v>60</v>
      </c>
      <c r="C52" s="16" t="s">
        <v>57</v>
      </c>
      <c r="D52" s="17">
        <v>488</v>
      </c>
      <c r="E52" s="19">
        <f t="shared" si="1"/>
        <v>162.66666666666666</v>
      </c>
    </row>
    <row r="53" spans="2:5" x14ac:dyDescent="0.25">
      <c r="B53" s="3">
        <v>61</v>
      </c>
      <c r="C53" s="16" t="s">
        <v>58</v>
      </c>
      <c r="D53" s="17">
        <v>600</v>
      </c>
      <c r="E53" s="19">
        <f t="shared" si="1"/>
        <v>200</v>
      </c>
    </row>
    <row r="54" spans="2:5" x14ac:dyDescent="0.25">
      <c r="B54" s="3">
        <v>62</v>
      </c>
      <c r="C54" s="16" t="s">
        <v>59</v>
      </c>
      <c r="D54" s="17">
        <v>3</v>
      </c>
      <c r="E54" s="19">
        <f t="shared" si="1"/>
        <v>1</v>
      </c>
    </row>
    <row r="55" spans="2:5" x14ac:dyDescent="0.25">
      <c r="B55" s="3">
        <v>63</v>
      </c>
      <c r="C55" s="16" t="s">
        <v>60</v>
      </c>
      <c r="D55" s="17">
        <v>30</v>
      </c>
      <c r="E55" s="19">
        <f t="shared" si="1"/>
        <v>10</v>
      </c>
    </row>
    <row r="56" spans="2:5" x14ac:dyDescent="0.25">
      <c r="B56" s="3">
        <v>64</v>
      </c>
      <c r="C56" s="16" t="s">
        <v>61</v>
      </c>
      <c r="D56" s="17">
        <v>93</v>
      </c>
      <c r="E56" s="19">
        <f t="shared" si="1"/>
        <v>31</v>
      </c>
    </row>
    <row r="57" spans="2:5" x14ac:dyDescent="0.25">
      <c r="B57" s="3">
        <v>65</v>
      </c>
      <c r="C57" s="16" t="s">
        <v>62</v>
      </c>
      <c r="D57" s="17">
        <v>22</v>
      </c>
      <c r="E57" s="19">
        <f t="shared" si="1"/>
        <v>7.333333333333333</v>
      </c>
    </row>
    <row r="58" spans="2:5" x14ac:dyDescent="0.25">
      <c r="B58" s="3">
        <v>67</v>
      </c>
      <c r="C58" s="16" t="s">
        <v>63</v>
      </c>
      <c r="D58" s="17">
        <v>5</v>
      </c>
      <c r="E58" s="19">
        <f t="shared" si="1"/>
        <v>1.6666666666666667</v>
      </c>
    </row>
    <row r="59" spans="2:5" x14ac:dyDescent="0.25">
      <c r="B59" s="3">
        <v>69</v>
      </c>
      <c r="C59" s="16" t="s">
        <v>64</v>
      </c>
      <c r="D59" s="17">
        <v>64</v>
      </c>
      <c r="E59" s="19">
        <f t="shared" si="1"/>
        <v>21.333333333333332</v>
      </c>
    </row>
    <row r="60" spans="2:5" x14ac:dyDescent="0.25">
      <c r="B60" s="3">
        <v>70</v>
      </c>
      <c r="C60" s="16" t="s">
        <v>65</v>
      </c>
      <c r="D60" s="17">
        <v>1583</v>
      </c>
      <c r="E60" s="19">
        <f t="shared" si="1"/>
        <v>527.66666666666663</v>
      </c>
    </row>
    <row r="61" spans="2:5" x14ac:dyDescent="0.25">
      <c r="B61" s="3">
        <v>71</v>
      </c>
      <c r="C61" s="16" t="s">
        <v>66</v>
      </c>
      <c r="D61" s="17">
        <v>5</v>
      </c>
      <c r="E61" s="19">
        <f t="shared" si="1"/>
        <v>1.6666666666666667</v>
      </c>
    </row>
    <row r="62" spans="2:5" x14ac:dyDescent="0.25">
      <c r="B62" s="3">
        <v>72</v>
      </c>
      <c r="C62" s="16" t="s">
        <v>67</v>
      </c>
      <c r="D62" s="17">
        <v>19</v>
      </c>
      <c r="E62" s="19">
        <f t="shared" si="1"/>
        <v>6.333333333333333</v>
      </c>
    </row>
    <row r="63" spans="2:5" x14ac:dyDescent="0.25">
      <c r="B63" s="3">
        <v>73</v>
      </c>
      <c r="C63" s="16" t="s">
        <v>68</v>
      </c>
      <c r="D63" s="17">
        <v>2</v>
      </c>
      <c r="E63" s="19">
        <f t="shared" si="1"/>
        <v>0.66666666666666663</v>
      </c>
    </row>
    <row r="64" spans="2:5" x14ac:dyDescent="0.25">
      <c r="B64" s="3">
        <v>74</v>
      </c>
      <c r="C64" s="16" t="s">
        <v>69</v>
      </c>
      <c r="D64" s="17">
        <v>255</v>
      </c>
      <c r="E64" s="19">
        <f t="shared" si="1"/>
        <v>85</v>
      </c>
    </row>
    <row r="65" spans="2:5" x14ac:dyDescent="0.25">
      <c r="B65" s="3">
        <v>75</v>
      </c>
      <c r="C65" s="16" t="s">
        <v>70</v>
      </c>
      <c r="D65" s="17">
        <v>3</v>
      </c>
      <c r="E65" s="19">
        <f t="shared" si="1"/>
        <v>1</v>
      </c>
    </row>
    <row r="66" spans="2:5" x14ac:dyDescent="0.25">
      <c r="B66" s="3">
        <v>76</v>
      </c>
      <c r="C66" s="16" t="s">
        <v>71</v>
      </c>
      <c r="D66" s="17">
        <v>10</v>
      </c>
      <c r="E66" s="19">
        <f t="shared" si="1"/>
        <v>3.3333333333333335</v>
      </c>
    </row>
    <row r="67" spans="2:5" x14ac:dyDescent="0.25">
      <c r="B67" s="3">
        <v>77</v>
      </c>
      <c r="C67" s="16" t="s">
        <v>72</v>
      </c>
      <c r="D67" s="17">
        <v>5</v>
      </c>
      <c r="E67" s="19">
        <f t="shared" si="1"/>
        <v>1.6666666666666667</v>
      </c>
    </row>
    <row r="68" spans="2:5" x14ac:dyDescent="0.25">
      <c r="B68" s="3">
        <v>78</v>
      </c>
      <c r="C68" s="16" t="s">
        <v>73</v>
      </c>
      <c r="D68" s="17">
        <v>5</v>
      </c>
      <c r="E68" s="19">
        <f t="shared" si="1"/>
        <v>1.6666666666666667</v>
      </c>
    </row>
    <row r="69" spans="2:5" x14ac:dyDescent="0.25">
      <c r="B69" s="3">
        <v>79</v>
      </c>
      <c r="C69" s="16" t="s">
        <v>74</v>
      </c>
      <c r="D69" s="17">
        <v>19</v>
      </c>
      <c r="E69" s="19">
        <f t="shared" si="1"/>
        <v>6.333333333333333</v>
      </c>
    </row>
    <row r="70" spans="2:5" x14ac:dyDescent="0.25">
      <c r="B70" s="3">
        <v>80</v>
      </c>
      <c r="C70" s="16" t="s">
        <v>75</v>
      </c>
      <c r="D70" s="17">
        <v>189</v>
      </c>
      <c r="E70" s="19">
        <f t="shared" si="1"/>
        <v>63</v>
      </c>
    </row>
    <row r="71" spans="2:5" x14ac:dyDescent="0.25">
      <c r="B71" s="3">
        <v>81</v>
      </c>
      <c r="C71" s="16" t="s">
        <v>76</v>
      </c>
      <c r="D71" s="17">
        <v>5</v>
      </c>
      <c r="E71" s="19">
        <f t="shared" si="1"/>
        <v>1.6666666666666667</v>
      </c>
    </row>
    <row r="72" spans="2:5" x14ac:dyDescent="0.25">
      <c r="B72" s="3">
        <v>82</v>
      </c>
      <c r="C72" s="16" t="s">
        <v>77</v>
      </c>
      <c r="D72" s="17">
        <v>2</v>
      </c>
      <c r="E72" s="19">
        <f t="shared" si="1"/>
        <v>0.66666666666666663</v>
      </c>
    </row>
    <row r="73" spans="2:5" x14ac:dyDescent="0.25">
      <c r="B73" s="3">
        <v>83</v>
      </c>
      <c r="C73" s="16" t="s">
        <v>78</v>
      </c>
      <c r="D73" s="17">
        <v>18</v>
      </c>
      <c r="E73" s="19">
        <f t="shared" si="1"/>
        <v>6</v>
      </c>
    </row>
    <row r="74" spans="2:5" x14ac:dyDescent="0.25">
      <c r="B74" s="3">
        <v>84</v>
      </c>
      <c r="C74" s="16" t="s">
        <v>79</v>
      </c>
      <c r="D74" s="17">
        <v>173</v>
      </c>
      <c r="E74" s="19">
        <f t="shared" si="1"/>
        <v>57.666666666666664</v>
      </c>
    </row>
    <row r="75" spans="2:5" x14ac:dyDescent="0.25">
      <c r="B75" s="3">
        <v>85</v>
      </c>
      <c r="C75" s="16" t="s">
        <v>80</v>
      </c>
      <c r="D75" s="17">
        <v>4</v>
      </c>
      <c r="E75" s="19">
        <f t="shared" si="1"/>
        <v>1.3333333333333333</v>
      </c>
    </row>
    <row r="76" spans="2:5" x14ac:dyDescent="0.25">
      <c r="B76" s="3">
        <v>86</v>
      </c>
      <c r="C76" s="16" t="s">
        <v>81</v>
      </c>
      <c r="D76" s="17">
        <v>82</v>
      </c>
      <c r="E76" s="19">
        <f t="shared" si="1"/>
        <v>27.333333333333332</v>
      </c>
    </row>
    <row r="77" spans="2:5" x14ac:dyDescent="0.25">
      <c r="B77" s="3">
        <v>88</v>
      </c>
      <c r="C77" s="16" t="s">
        <v>82</v>
      </c>
      <c r="D77" s="17">
        <v>30</v>
      </c>
      <c r="E77" s="19">
        <f t="shared" si="1"/>
        <v>10</v>
      </c>
    </row>
    <row r="78" spans="2:5" x14ac:dyDescent="0.25">
      <c r="B78" s="3">
        <v>89</v>
      </c>
      <c r="C78" s="16" t="s">
        <v>83</v>
      </c>
      <c r="D78" s="17">
        <v>42</v>
      </c>
      <c r="E78" s="19">
        <f t="shared" si="1"/>
        <v>14</v>
      </c>
    </row>
    <row r="79" spans="2:5" x14ac:dyDescent="0.25">
      <c r="B79" s="3">
        <v>90</v>
      </c>
      <c r="C79" s="16" t="s">
        <v>84</v>
      </c>
      <c r="D79" s="17">
        <v>11</v>
      </c>
      <c r="E79" s="19">
        <f t="shared" si="1"/>
        <v>3.6666666666666665</v>
      </c>
    </row>
    <row r="80" spans="2:5" x14ac:dyDescent="0.25">
      <c r="B80" s="3">
        <v>91</v>
      </c>
      <c r="C80" s="16" t="s">
        <v>85</v>
      </c>
      <c r="D80" s="17">
        <v>2</v>
      </c>
      <c r="E80" s="19">
        <f t="shared" si="1"/>
        <v>0.66666666666666663</v>
      </c>
    </row>
    <row r="81" spans="2:5" x14ac:dyDescent="0.25">
      <c r="B81" s="3">
        <v>92</v>
      </c>
      <c r="C81" s="16" t="s">
        <v>86</v>
      </c>
      <c r="D81" s="17">
        <v>78</v>
      </c>
      <c r="E81" s="19">
        <f t="shared" si="1"/>
        <v>26</v>
      </c>
    </row>
    <row r="82" spans="2:5" x14ac:dyDescent="0.25">
      <c r="B82" s="3">
        <v>93</v>
      </c>
      <c r="C82" s="16" t="s">
        <v>87</v>
      </c>
      <c r="D82" s="17">
        <v>153</v>
      </c>
      <c r="E82" s="19">
        <f t="shared" si="1"/>
        <v>51</v>
      </c>
    </row>
    <row r="83" spans="2:5" x14ac:dyDescent="0.25">
      <c r="B83" s="3">
        <v>94</v>
      </c>
      <c r="C83" s="16" t="s">
        <v>88</v>
      </c>
      <c r="D83" s="17">
        <v>1027</v>
      </c>
      <c r="E83" s="19">
        <f t="shared" si="1"/>
        <v>342.33333333333331</v>
      </c>
    </row>
    <row r="84" spans="2:5" x14ac:dyDescent="0.25">
      <c r="B84" s="3">
        <v>95</v>
      </c>
      <c r="C84" s="16" t="s">
        <v>89</v>
      </c>
      <c r="D84" s="17">
        <v>5</v>
      </c>
      <c r="E84" s="19">
        <f t="shared" si="1"/>
        <v>1.6666666666666667</v>
      </c>
    </row>
    <row r="85" spans="2:5" x14ac:dyDescent="0.25">
      <c r="B85" s="3">
        <v>96</v>
      </c>
      <c r="C85" s="16" t="s">
        <v>90</v>
      </c>
      <c r="D85" s="17">
        <v>90</v>
      </c>
      <c r="E85" s="19">
        <f t="shared" si="1"/>
        <v>30</v>
      </c>
    </row>
    <row r="86" spans="2:5" x14ac:dyDescent="0.25">
      <c r="B86" s="3">
        <v>97</v>
      </c>
      <c r="C86" s="16" t="s">
        <v>91</v>
      </c>
      <c r="D86" s="17">
        <v>63</v>
      </c>
      <c r="E86" s="19">
        <f t="shared" si="1"/>
        <v>21</v>
      </c>
    </row>
    <row r="87" spans="2:5" x14ac:dyDescent="0.25">
      <c r="B87" s="3">
        <v>99</v>
      </c>
      <c r="C87" s="16" t="s">
        <v>92</v>
      </c>
      <c r="D87" s="17">
        <v>389</v>
      </c>
      <c r="E87" s="19">
        <f t="shared" si="1"/>
        <v>129.66666666666666</v>
      </c>
    </row>
    <row r="88" spans="2:5" x14ac:dyDescent="0.25">
      <c r="B88" s="3">
        <v>100</v>
      </c>
      <c r="C88" s="16" t="s">
        <v>93</v>
      </c>
      <c r="D88" s="17">
        <v>232</v>
      </c>
      <c r="E88" s="19">
        <f t="shared" ref="E88:E129" si="2">D88/3</f>
        <v>77.333333333333329</v>
      </c>
    </row>
    <row r="89" spans="2:5" x14ac:dyDescent="0.25">
      <c r="B89" s="3">
        <v>101</v>
      </c>
      <c r="C89" s="16" t="s">
        <v>94</v>
      </c>
      <c r="D89" s="17">
        <v>2</v>
      </c>
      <c r="E89" s="19">
        <f t="shared" si="2"/>
        <v>0.66666666666666663</v>
      </c>
    </row>
    <row r="90" spans="2:5" x14ac:dyDescent="0.25">
      <c r="B90" s="3">
        <v>102</v>
      </c>
      <c r="C90" s="16" t="s">
        <v>95</v>
      </c>
      <c r="D90" s="17">
        <v>4</v>
      </c>
      <c r="E90" s="19">
        <f t="shared" si="2"/>
        <v>1.3333333333333333</v>
      </c>
    </row>
    <row r="91" spans="2:5" x14ac:dyDescent="0.25">
      <c r="B91" s="3">
        <v>103</v>
      </c>
      <c r="C91" s="16" t="s">
        <v>96</v>
      </c>
      <c r="D91" s="17">
        <v>3</v>
      </c>
      <c r="E91" s="19">
        <f t="shared" si="2"/>
        <v>1</v>
      </c>
    </row>
    <row r="92" spans="2:5" x14ac:dyDescent="0.25">
      <c r="B92" s="3">
        <v>104</v>
      </c>
      <c r="C92" s="16" t="s">
        <v>97</v>
      </c>
      <c r="D92" s="17">
        <v>6</v>
      </c>
      <c r="E92" s="19">
        <f t="shared" si="2"/>
        <v>2</v>
      </c>
    </row>
    <row r="93" spans="2:5" x14ac:dyDescent="0.25">
      <c r="B93" s="3">
        <v>105</v>
      </c>
      <c r="C93" s="16" t="s">
        <v>98</v>
      </c>
      <c r="D93" s="17">
        <v>48</v>
      </c>
      <c r="E93" s="19">
        <f t="shared" si="2"/>
        <v>16</v>
      </c>
    </row>
    <row r="94" spans="2:5" x14ac:dyDescent="0.25">
      <c r="B94" s="3">
        <v>107</v>
      </c>
      <c r="C94" s="16" t="s">
        <v>99</v>
      </c>
      <c r="D94" s="17">
        <v>9</v>
      </c>
      <c r="E94" s="19">
        <f t="shared" si="2"/>
        <v>3</v>
      </c>
    </row>
    <row r="95" spans="2:5" x14ac:dyDescent="0.25">
      <c r="B95" s="3">
        <v>108</v>
      </c>
      <c r="C95" s="16" t="s">
        <v>100</v>
      </c>
      <c r="D95" s="17">
        <v>8</v>
      </c>
      <c r="E95" s="19">
        <f t="shared" si="2"/>
        <v>2.6666666666666665</v>
      </c>
    </row>
    <row r="96" spans="2:5" x14ac:dyDescent="0.25">
      <c r="B96" s="3">
        <v>112</v>
      </c>
      <c r="C96" s="16" t="s">
        <v>101</v>
      </c>
      <c r="D96" s="17">
        <v>3</v>
      </c>
      <c r="E96" s="19">
        <f t="shared" si="2"/>
        <v>1</v>
      </c>
    </row>
    <row r="97" spans="2:5" x14ac:dyDescent="0.25">
      <c r="B97" s="3">
        <v>113</v>
      </c>
      <c r="C97" s="16" t="s">
        <v>102</v>
      </c>
      <c r="D97" s="17">
        <v>9</v>
      </c>
      <c r="E97" s="19">
        <f t="shared" si="2"/>
        <v>3</v>
      </c>
    </row>
    <row r="98" spans="2:5" x14ac:dyDescent="0.25">
      <c r="B98" s="3">
        <v>114</v>
      </c>
      <c r="C98" s="16" t="s">
        <v>103</v>
      </c>
      <c r="D98" s="17">
        <v>307</v>
      </c>
      <c r="E98" s="19">
        <f t="shared" si="2"/>
        <v>102.33333333333333</v>
      </c>
    </row>
    <row r="99" spans="2:5" x14ac:dyDescent="0.25">
      <c r="B99" s="3">
        <v>115</v>
      </c>
      <c r="C99" s="16" t="s">
        <v>104</v>
      </c>
      <c r="D99" s="17">
        <v>209</v>
      </c>
      <c r="E99" s="19">
        <f t="shared" si="2"/>
        <v>69.666666666666671</v>
      </c>
    </row>
    <row r="100" spans="2:5" x14ac:dyDescent="0.25">
      <c r="B100" s="3">
        <v>116</v>
      </c>
      <c r="C100" s="16" t="s">
        <v>105</v>
      </c>
      <c r="D100" s="17">
        <v>6</v>
      </c>
      <c r="E100" s="19">
        <f t="shared" si="2"/>
        <v>2</v>
      </c>
    </row>
    <row r="101" spans="2:5" x14ac:dyDescent="0.25">
      <c r="B101" s="3">
        <v>117</v>
      </c>
      <c r="C101" s="16" t="s">
        <v>106</v>
      </c>
      <c r="D101" s="17">
        <v>2</v>
      </c>
      <c r="E101" s="19">
        <f t="shared" si="2"/>
        <v>0.66666666666666663</v>
      </c>
    </row>
    <row r="102" spans="2:5" x14ac:dyDescent="0.25">
      <c r="B102" s="3">
        <v>118</v>
      </c>
      <c r="C102" s="16" t="s">
        <v>107</v>
      </c>
      <c r="D102" s="17">
        <v>4</v>
      </c>
      <c r="E102" s="19">
        <f t="shared" si="2"/>
        <v>1.3333333333333333</v>
      </c>
    </row>
    <row r="103" spans="2:5" x14ac:dyDescent="0.25">
      <c r="B103" s="3">
        <v>119</v>
      </c>
      <c r="C103" s="16" t="s">
        <v>108</v>
      </c>
      <c r="D103" s="17">
        <v>10</v>
      </c>
      <c r="E103" s="19">
        <f t="shared" si="2"/>
        <v>3.3333333333333335</v>
      </c>
    </row>
    <row r="104" spans="2:5" x14ac:dyDescent="0.25">
      <c r="B104" s="3">
        <v>120</v>
      </c>
      <c r="C104" s="16" t="s">
        <v>109</v>
      </c>
      <c r="D104" s="17">
        <v>9</v>
      </c>
      <c r="E104" s="19">
        <f t="shared" si="2"/>
        <v>3</v>
      </c>
    </row>
    <row r="105" spans="2:5" x14ac:dyDescent="0.25">
      <c r="B105" s="3">
        <v>121</v>
      </c>
      <c r="C105" s="16" t="s">
        <v>110</v>
      </c>
      <c r="D105" s="17">
        <v>20</v>
      </c>
      <c r="E105" s="19">
        <f t="shared" si="2"/>
        <v>6.666666666666667</v>
      </c>
    </row>
    <row r="106" spans="2:5" x14ac:dyDescent="0.25">
      <c r="B106" s="3">
        <v>122</v>
      </c>
      <c r="C106" s="16" t="s">
        <v>111</v>
      </c>
      <c r="D106" s="17">
        <v>353</v>
      </c>
      <c r="E106" s="19">
        <f t="shared" si="2"/>
        <v>117.66666666666667</v>
      </c>
    </row>
    <row r="107" spans="2:5" x14ac:dyDescent="0.25">
      <c r="B107" s="3">
        <v>123</v>
      </c>
      <c r="C107" s="16" t="s">
        <v>112</v>
      </c>
      <c r="D107" s="17">
        <v>4</v>
      </c>
      <c r="E107" s="19">
        <f t="shared" si="2"/>
        <v>1.3333333333333333</v>
      </c>
    </row>
    <row r="108" spans="2:5" x14ac:dyDescent="0.25">
      <c r="B108" s="3">
        <v>124</v>
      </c>
      <c r="C108" s="16" t="s">
        <v>113</v>
      </c>
      <c r="D108" s="17">
        <v>4</v>
      </c>
      <c r="E108" s="19">
        <f t="shared" si="2"/>
        <v>1.3333333333333333</v>
      </c>
    </row>
    <row r="109" spans="2:5" x14ac:dyDescent="0.25">
      <c r="B109" s="3">
        <v>125</v>
      </c>
      <c r="C109" s="16" t="s">
        <v>114</v>
      </c>
      <c r="D109" s="17">
        <v>508</v>
      </c>
      <c r="E109" s="19">
        <f t="shared" si="2"/>
        <v>169.33333333333334</v>
      </c>
    </row>
    <row r="110" spans="2:5" x14ac:dyDescent="0.25">
      <c r="B110" s="3">
        <v>126</v>
      </c>
      <c r="C110" s="16" t="s">
        <v>115</v>
      </c>
      <c r="D110" s="17">
        <v>2</v>
      </c>
      <c r="E110" s="19">
        <f t="shared" si="2"/>
        <v>0.66666666666666663</v>
      </c>
    </row>
    <row r="111" spans="2:5" x14ac:dyDescent="0.25">
      <c r="B111" s="3">
        <v>127</v>
      </c>
      <c r="C111" s="16" t="s">
        <v>116</v>
      </c>
      <c r="D111" s="17">
        <v>5</v>
      </c>
      <c r="E111" s="19">
        <f t="shared" si="2"/>
        <v>1.6666666666666667</v>
      </c>
    </row>
    <row r="112" spans="2:5" x14ac:dyDescent="0.25">
      <c r="B112" s="3">
        <v>128</v>
      </c>
      <c r="C112" s="16" t="s">
        <v>117</v>
      </c>
      <c r="D112" s="17">
        <v>276</v>
      </c>
      <c r="E112" s="19">
        <f t="shared" si="2"/>
        <v>92</v>
      </c>
    </row>
    <row r="113" spans="2:5" x14ac:dyDescent="0.25">
      <c r="B113" s="3">
        <v>130</v>
      </c>
      <c r="C113" s="16" t="s">
        <v>118</v>
      </c>
      <c r="D113" s="17">
        <v>268</v>
      </c>
      <c r="E113" s="19">
        <f t="shared" si="2"/>
        <v>89.333333333333329</v>
      </c>
    </row>
    <row r="114" spans="2:5" x14ac:dyDescent="0.25">
      <c r="B114" s="3">
        <v>131</v>
      </c>
      <c r="C114" s="16" t="s">
        <v>119</v>
      </c>
      <c r="D114" s="17">
        <v>261</v>
      </c>
      <c r="E114" s="19">
        <f t="shared" si="2"/>
        <v>87</v>
      </c>
    </row>
    <row r="115" spans="2:5" x14ac:dyDescent="0.25">
      <c r="B115" s="3">
        <v>132</v>
      </c>
      <c r="C115" s="16" t="s">
        <v>120</v>
      </c>
      <c r="D115" s="17">
        <v>10</v>
      </c>
      <c r="E115" s="19">
        <f t="shared" si="2"/>
        <v>3.3333333333333335</v>
      </c>
    </row>
    <row r="116" spans="2:5" x14ac:dyDescent="0.25">
      <c r="B116" s="3">
        <v>134</v>
      </c>
      <c r="C116" s="16" t="s">
        <v>121</v>
      </c>
      <c r="D116" s="17">
        <v>5</v>
      </c>
      <c r="E116" s="19">
        <f t="shared" si="2"/>
        <v>1.6666666666666667</v>
      </c>
    </row>
    <row r="117" spans="2:5" x14ac:dyDescent="0.25">
      <c r="B117" s="3">
        <v>135</v>
      </c>
      <c r="C117" s="16" t="s">
        <v>122</v>
      </c>
      <c r="D117" s="17">
        <v>54</v>
      </c>
      <c r="E117" s="19">
        <f t="shared" si="2"/>
        <v>18</v>
      </c>
    </row>
    <row r="118" spans="2:5" x14ac:dyDescent="0.25">
      <c r="B118" s="3">
        <v>136</v>
      </c>
      <c r="C118" s="16" t="s">
        <v>123</v>
      </c>
      <c r="D118" s="17">
        <v>34</v>
      </c>
      <c r="E118" s="19">
        <f t="shared" si="2"/>
        <v>11.333333333333334</v>
      </c>
    </row>
    <row r="119" spans="2:5" x14ac:dyDescent="0.25">
      <c r="B119" s="3">
        <v>137</v>
      </c>
      <c r="C119" s="16" t="s">
        <v>124</v>
      </c>
      <c r="D119" s="17">
        <v>32</v>
      </c>
      <c r="E119" s="19">
        <f t="shared" si="2"/>
        <v>10.666666666666666</v>
      </c>
    </row>
    <row r="120" spans="2:5" x14ac:dyDescent="0.25">
      <c r="B120" s="3">
        <v>138</v>
      </c>
      <c r="C120" s="16" t="s">
        <v>125</v>
      </c>
      <c r="D120" s="17">
        <v>90</v>
      </c>
      <c r="E120" s="19">
        <f t="shared" si="2"/>
        <v>30</v>
      </c>
    </row>
    <row r="121" spans="2:5" x14ac:dyDescent="0.25">
      <c r="B121" s="3">
        <v>139</v>
      </c>
      <c r="C121" s="16" t="s">
        <v>126</v>
      </c>
      <c r="D121" s="17">
        <v>177</v>
      </c>
      <c r="E121" s="19">
        <f t="shared" si="2"/>
        <v>59</v>
      </c>
    </row>
    <row r="122" spans="2:5" x14ac:dyDescent="0.25">
      <c r="B122" s="3">
        <v>140</v>
      </c>
      <c r="C122" s="16" t="s">
        <v>127</v>
      </c>
      <c r="D122" s="17">
        <v>174</v>
      </c>
      <c r="E122" s="19">
        <f t="shared" si="2"/>
        <v>58</v>
      </c>
    </row>
    <row r="123" spans="2:5" x14ac:dyDescent="0.25">
      <c r="B123" s="3">
        <v>141</v>
      </c>
      <c r="C123" s="16" t="s">
        <v>128</v>
      </c>
      <c r="D123" s="17">
        <v>61</v>
      </c>
      <c r="E123" s="19">
        <f t="shared" si="2"/>
        <v>20.333333333333332</v>
      </c>
    </row>
    <row r="124" spans="2:5" x14ac:dyDescent="0.25">
      <c r="B124" s="3">
        <v>142</v>
      </c>
      <c r="C124" s="16" t="s">
        <v>129</v>
      </c>
      <c r="D124" s="17">
        <v>55</v>
      </c>
      <c r="E124" s="19">
        <f t="shared" si="2"/>
        <v>18.333333333333332</v>
      </c>
    </row>
    <row r="125" spans="2:5" x14ac:dyDescent="0.25">
      <c r="B125" s="3">
        <v>143</v>
      </c>
      <c r="C125" s="16" t="s">
        <v>130</v>
      </c>
      <c r="D125" s="17">
        <v>2</v>
      </c>
      <c r="E125" s="19">
        <f t="shared" si="2"/>
        <v>0.66666666666666663</v>
      </c>
    </row>
    <row r="126" spans="2:5" x14ac:dyDescent="0.25">
      <c r="B126" s="3">
        <v>144</v>
      </c>
      <c r="C126" s="16" t="s">
        <v>131</v>
      </c>
      <c r="D126" s="17">
        <v>3</v>
      </c>
      <c r="E126" s="19">
        <f t="shared" si="2"/>
        <v>1</v>
      </c>
    </row>
    <row r="127" spans="2:5" x14ac:dyDescent="0.25">
      <c r="B127" s="3">
        <v>145</v>
      </c>
      <c r="C127" s="16" t="s">
        <v>132</v>
      </c>
      <c r="D127" s="17">
        <v>457</v>
      </c>
      <c r="E127" s="19">
        <f t="shared" si="2"/>
        <v>152.33333333333334</v>
      </c>
    </row>
    <row r="128" spans="2:5" x14ac:dyDescent="0.25">
      <c r="B128" s="3">
        <v>146</v>
      </c>
      <c r="C128" s="16" t="s">
        <v>133</v>
      </c>
      <c r="D128" s="17">
        <v>145</v>
      </c>
      <c r="E128" s="19">
        <f t="shared" si="2"/>
        <v>48.333333333333336</v>
      </c>
    </row>
    <row r="129" spans="2:5" x14ac:dyDescent="0.25">
      <c r="B129" s="3">
        <v>147</v>
      </c>
      <c r="C129" s="16" t="s">
        <v>134</v>
      </c>
      <c r="D129" s="17">
        <v>164</v>
      </c>
      <c r="E129" s="19">
        <f t="shared" si="2"/>
        <v>54.666666666666664</v>
      </c>
    </row>
    <row r="130" spans="2:5" ht="15.75" x14ac:dyDescent="0.25">
      <c r="B130" s="5"/>
      <c r="C130" s="6" t="s">
        <v>3</v>
      </c>
      <c r="D130" s="5">
        <f>SUM(D4:D129)</f>
        <v>13077</v>
      </c>
      <c r="E130" s="5">
        <f>SUM(E4:E129)</f>
        <v>4360.9999999999991</v>
      </c>
    </row>
  </sheetData>
  <mergeCells count="1">
    <mergeCell ref="B1:E1"/>
  </mergeCells>
  <pageMargins left="0.7" right="0.7" top="0.75" bottom="0.75" header="0.3" footer="0.3"/>
  <pageSetup scale="94" fitToHeight="0" orientation="portrait" verticalDpi="0" r:id="rId1"/>
  <ignoredErrors>
    <ignoredError sqref="D130:E1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LISTADO DE PRECIOS</vt:lpstr>
      <vt:lpstr>CONSOLIDADO LABORATORIOS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CAJASP</dc:creator>
  <cp:lastModifiedBy>RODRIGO</cp:lastModifiedBy>
  <cp:lastPrinted>2019-04-29T13:34:31Z</cp:lastPrinted>
  <dcterms:created xsi:type="dcterms:W3CDTF">2019-04-16T22:04:14Z</dcterms:created>
  <dcterms:modified xsi:type="dcterms:W3CDTF">2022-01-13T18:36:01Z</dcterms:modified>
</cp:coreProperties>
</file>