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dorigo 23112021\20 LICITACIONES\2022\12 servicios de laboratorio\"/>
    </mc:Choice>
  </mc:AlternateContent>
  <xr:revisionPtr revIDLastSave="0" documentId="13_ncr:1_{C2A35731-F103-4E7B-B4E2-16B86D3E0714}" xr6:coauthVersionLast="47" xr6:coauthVersionMax="47" xr10:uidLastSave="{00000000-0000-0000-0000-000000000000}"/>
  <bookViews>
    <workbookView xWindow="28680" yWindow="-120" windowWidth="29040" windowHeight="17520" xr2:uid="{0B637521-C212-488C-902B-FBC9B83E9A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12" i="1"/>
  <c r="J113" i="1" l="1"/>
  <c r="J115" i="1" s="1"/>
</calcChain>
</file>

<file path=xl/sharedStrings.xml><?xml version="1.0" encoding="utf-8"?>
<sst xmlns="http://schemas.openxmlformats.org/spreadsheetml/2006/main" count="243" uniqueCount="233">
  <si>
    <t>CodigoServicio</t>
  </si>
  <si>
    <t>NombreServicio</t>
  </si>
  <si>
    <t>Total general</t>
  </si>
  <si>
    <t>S-LABO-N-00001</t>
  </si>
  <si>
    <t>ACIDO URICO</t>
  </si>
  <si>
    <t>S-LABO-N-00003</t>
  </si>
  <si>
    <t>AMILASA</t>
  </si>
  <si>
    <t>S-LABO-N-00004</t>
  </si>
  <si>
    <t>ASTO</t>
  </si>
  <si>
    <t>S-LABO-N-00006</t>
  </si>
  <si>
    <t>ALBUMINA</t>
  </si>
  <si>
    <t>S-LABO-N-00009</t>
  </si>
  <si>
    <t>BACILOSCOPIA SERIADA (3 DIAS)</t>
  </si>
  <si>
    <t>S-LABO-N-00011</t>
  </si>
  <si>
    <t>BILIRRUBINAS</t>
  </si>
  <si>
    <t>S-LABO-N-00012</t>
  </si>
  <si>
    <t>CALCIO</t>
  </si>
  <si>
    <t>S-LABO-N-00016</t>
  </si>
  <si>
    <t>COLESTEROL</t>
  </si>
  <si>
    <t>S-LABO-N-00017</t>
  </si>
  <si>
    <t>COLESTEROL VLDL</t>
  </si>
  <si>
    <t>S-LABO-N-00018</t>
  </si>
  <si>
    <t>CREATININA</t>
  </si>
  <si>
    <t>S-LABO-N-00021</t>
  </si>
  <si>
    <t>CHAGAS</t>
  </si>
  <si>
    <t>S-LABO-N-00023</t>
  </si>
  <si>
    <t>DIRECTO MICOLOGICO</t>
  </si>
  <si>
    <t>S-LABO-N-00026</t>
  </si>
  <si>
    <t>ELISA PARA VIH</t>
  </si>
  <si>
    <t>S-LABO-N-00028</t>
  </si>
  <si>
    <t>FOSFATASA ALCALINA</t>
  </si>
  <si>
    <t>S-LABO-N-00032</t>
  </si>
  <si>
    <t>GRUPO SANGUINEO Y FACTOR RH</t>
  </si>
  <si>
    <t>S-LABO-N-00033</t>
  </si>
  <si>
    <t>GLOBULINA</t>
  </si>
  <si>
    <t>S-LABO-N-00036</t>
  </si>
  <si>
    <t>HDL COLESTEROL</t>
  </si>
  <si>
    <t>S-LABO-N-00037</t>
  </si>
  <si>
    <t>HEMATOCRITO</t>
  </si>
  <si>
    <t>S-LABO-N-00038</t>
  </si>
  <si>
    <t>HEMOGLOBINA</t>
  </si>
  <si>
    <t>S-LABO-N-00039</t>
  </si>
  <si>
    <t>HEMOGLOBINA GLICOCILADA</t>
  </si>
  <si>
    <t>S-LABO-N-00040</t>
  </si>
  <si>
    <t>HEMOGRAMA COMPLETO</t>
  </si>
  <si>
    <t>S-LABO-N-00041</t>
  </si>
  <si>
    <t>HELICOBACTER PILORY EN HECES</t>
  </si>
  <si>
    <t>S-LABO-N-00042</t>
  </si>
  <si>
    <t>HISOPEO DE FARINGEO</t>
  </si>
  <si>
    <t>S-LABO-N-00044</t>
  </si>
  <si>
    <t>HEPATITIS A</t>
  </si>
  <si>
    <t>S-LABO-N-00045</t>
  </si>
  <si>
    <t>HEPATITIS B</t>
  </si>
  <si>
    <t>S-LABO-N-00047</t>
  </si>
  <si>
    <t>LDL COLESTEROL</t>
  </si>
  <si>
    <t>S-LABO-N-00048</t>
  </si>
  <si>
    <t>LATEX (FACTOR REUMATOIDEO)</t>
  </si>
  <si>
    <t>S-LABO-N-00051</t>
  </si>
  <si>
    <t>MOCO FECAL</t>
  </si>
  <si>
    <t>S-LABO-N-00053</t>
  </si>
  <si>
    <t>NITROGENO UREICO</t>
  </si>
  <si>
    <t>S-LABO-N-00054</t>
  </si>
  <si>
    <t>ORINA COMPLETA</t>
  </si>
  <si>
    <t>S-LABO-N-00056</t>
  </si>
  <si>
    <t>PARASITOLOGIA SERIADA (3 DIAS)</t>
  </si>
  <si>
    <t>S-LABO-N-00057</t>
  </si>
  <si>
    <t>PARASITOLOGIA SIMPLE</t>
  </si>
  <si>
    <t>S-LABO-N-00058</t>
  </si>
  <si>
    <t>PCR (PROTEINA C REACTIVA)</t>
  </si>
  <si>
    <t>S-LABO-N-00060</t>
  </si>
  <si>
    <t>PROTEINURIA DE 24 HRS</t>
  </si>
  <si>
    <t>S-LABO-N-00064</t>
  </si>
  <si>
    <t>REACCION WIDAL</t>
  </si>
  <si>
    <t>S-LABO-N-00065</t>
  </si>
  <si>
    <t>RECUENTO DE PLAQUETAS</t>
  </si>
  <si>
    <t>S-LABO-N-00067</t>
  </si>
  <si>
    <t>SANGRE OCULTA EN HECES SIMPLE</t>
  </si>
  <si>
    <t>S-LABO-N-00068</t>
  </si>
  <si>
    <t>SECRECION CULTIVO Y ANTIBIOGRAMA</t>
  </si>
  <si>
    <t>S-LABO-N-00074</t>
  </si>
  <si>
    <t>TEST DE GRAHAM</t>
  </si>
  <si>
    <t>S-LABO-N-00075</t>
  </si>
  <si>
    <t>TIEMPO DE COAGULACION</t>
  </si>
  <si>
    <t>S-LABO-N-00076</t>
  </si>
  <si>
    <t>TIEMPO DE PROTROMBINA</t>
  </si>
  <si>
    <t>S-LABO-N-00077</t>
  </si>
  <si>
    <t>TIEMPO DE SANGRIA</t>
  </si>
  <si>
    <t>S-LABO-N-00078</t>
  </si>
  <si>
    <t>TINCION DE GRAMM</t>
  </si>
  <si>
    <t>S-LABO-N-00079</t>
  </si>
  <si>
    <t>TOXOPLASMOSIS LGG</t>
  </si>
  <si>
    <t>S-LABO-N-00080</t>
  </si>
  <si>
    <t>TOXOPLASMOSIS LGM</t>
  </si>
  <si>
    <t>S-LABO-N-00081</t>
  </si>
  <si>
    <t>TRANSMINASA GOT</t>
  </si>
  <si>
    <t>S-LABO-N-00082</t>
  </si>
  <si>
    <t>TRANSMINASA GPT</t>
  </si>
  <si>
    <t>S-LABO-N-00083</t>
  </si>
  <si>
    <t>TRIGLICERIDOS</t>
  </si>
  <si>
    <t>S-LABO-N-00084</t>
  </si>
  <si>
    <t>UREA</t>
  </si>
  <si>
    <t>S-LABO-N-00085</t>
  </si>
  <si>
    <t>UROCULTIVO Y ANTIBIOGRAMA</t>
  </si>
  <si>
    <t>S-LABO-N-00088</t>
  </si>
  <si>
    <t>GRUPO SANGUINEO Y FACTOR RH - SEGIP</t>
  </si>
  <si>
    <t>S-LABO-N-00089</t>
  </si>
  <si>
    <t>POTASIO</t>
  </si>
  <si>
    <t>S-LABO-N-00090</t>
  </si>
  <si>
    <t>TIEMPO PARCIAL DE TROMBOPLASTINA ACTIVA</t>
  </si>
  <si>
    <t>S-LABO-N-00105</t>
  </si>
  <si>
    <t>TEST DE COOMBS (INDIRECTO)</t>
  </si>
  <si>
    <t>S-LABO-N-00151</t>
  </si>
  <si>
    <t>CURVA DE TOLERANCIA A LA GLUCOSA</t>
  </si>
  <si>
    <t>S-LABO-N-00181</t>
  </si>
  <si>
    <t>PROTEINURIA EN ORINA DE 24 HORAS</t>
  </si>
  <si>
    <t>S-LABO-N-00232</t>
  </si>
  <si>
    <t>CHLAMYDIA EN SECRECION VAGINAL</t>
  </si>
  <si>
    <t>S-LABO-N-00251</t>
  </si>
  <si>
    <t>ENFERMEDAD DE CHAGAS (HAI)</t>
  </si>
  <si>
    <t>S-LABO-N-00351</t>
  </si>
  <si>
    <t>ESTRADIOL</t>
  </si>
  <si>
    <t>S-LABO-N-00356</t>
  </si>
  <si>
    <t>FSH</t>
  </si>
  <si>
    <t>S-LABO-N-00375</t>
  </si>
  <si>
    <t>HORMONA LUTEINIZANTE (LH)</t>
  </si>
  <si>
    <t>S-LABO-N-00377</t>
  </si>
  <si>
    <t>HORMONA TIRO ESTIMULANTE (TSH)</t>
  </si>
  <si>
    <t>S-LABO-N-00381</t>
  </si>
  <si>
    <t>INSULINA</t>
  </si>
  <si>
    <t>S-LABO-N-00387</t>
  </si>
  <si>
    <t>PROGESTERONA</t>
  </si>
  <si>
    <t>S-LABO-N-00388</t>
  </si>
  <si>
    <t>PROLACTINA</t>
  </si>
  <si>
    <t>S-LABO-N-00403</t>
  </si>
  <si>
    <t>TESTOSTERONA</t>
  </si>
  <si>
    <t>S-LABO-N-00405</t>
  </si>
  <si>
    <t>TESTOSTERONA LIBRE</t>
  </si>
  <si>
    <t>S-LABO-N-00407</t>
  </si>
  <si>
    <t>TIROXINA (T4)</t>
  </si>
  <si>
    <t>S-LABO-N-00408</t>
  </si>
  <si>
    <t>TIROXINA LIBRE (T4L)</t>
  </si>
  <si>
    <t>S-LABO-N-00409</t>
  </si>
  <si>
    <t>TRIIODOTIRONINA (T3)</t>
  </si>
  <si>
    <t>S-LABO-N-00424</t>
  </si>
  <si>
    <t>PSA LIBRE</t>
  </si>
  <si>
    <t>S-LABO-N-00429</t>
  </si>
  <si>
    <t>CULTIVO DE ESPUTO</t>
  </si>
  <si>
    <t>S-LABO-N-00436</t>
  </si>
  <si>
    <t>CULTIVO DE SEMEN</t>
  </si>
  <si>
    <t>S-LABO-N-00438</t>
  </si>
  <si>
    <t>EXAMEN PARASITOLOGICO</t>
  </si>
  <si>
    <t>S-LABO-N-00483</t>
  </si>
  <si>
    <t>ELISA ENTAMOEBA HISTOLYTICA</t>
  </si>
  <si>
    <t>S-LABO-N-00484</t>
  </si>
  <si>
    <t>GLUCOSA</t>
  </si>
  <si>
    <t>S-LABO-N-00485</t>
  </si>
  <si>
    <t>GLICEMIA</t>
  </si>
  <si>
    <t>S-LABO-N-00486</t>
  </si>
  <si>
    <t>PROTEINAS TOTALES</t>
  </si>
  <si>
    <t>S-LABO-N-00487</t>
  </si>
  <si>
    <t>GAMA GLUTAMIL TRANSFERASA</t>
  </si>
  <si>
    <t>S-LABO-N-00488</t>
  </si>
  <si>
    <t>PERFIL LIPIDICO</t>
  </si>
  <si>
    <t>S-LABO-N-00489</t>
  </si>
  <si>
    <t>PERFIL HEPATICO</t>
  </si>
  <si>
    <t>S-LABO-N-00491</t>
  </si>
  <si>
    <t>SODIO</t>
  </si>
  <si>
    <t>S-LABO-N-00492</t>
  </si>
  <si>
    <t>CLORO</t>
  </si>
  <si>
    <t>S-LABO-N-00493</t>
  </si>
  <si>
    <t>S-LABO-N-00494</t>
  </si>
  <si>
    <t>PERFIL PROTEICO</t>
  </si>
  <si>
    <t>S-LABO-N-00495</t>
  </si>
  <si>
    <t>S-LABO-N-00496</t>
  </si>
  <si>
    <t>MAGNESIO</t>
  </si>
  <si>
    <t>S-LABO-N-00497</t>
  </si>
  <si>
    <t>HERPES</t>
  </si>
  <si>
    <t>S-LABO-N-00498</t>
  </si>
  <si>
    <t>LATEX RA</t>
  </si>
  <si>
    <t>S-LABO-N-00499</t>
  </si>
  <si>
    <t>HEPATITIS C</t>
  </si>
  <si>
    <t>S-LABO-N-00500</t>
  </si>
  <si>
    <t>HELICOBACTER PILORY</t>
  </si>
  <si>
    <t>S-LABO-N-00501</t>
  </si>
  <si>
    <t>TINCION DE ZIEHL  NEELSEN</t>
  </si>
  <si>
    <t>S-LABO-N-00502</t>
  </si>
  <si>
    <t>PSA TOTAL</t>
  </si>
  <si>
    <t>S-LABO-N-00503</t>
  </si>
  <si>
    <t>HCG CUANTITATIVO</t>
  </si>
  <si>
    <t>S-LABO-N-00504</t>
  </si>
  <si>
    <t>ERITROCEDIMENTACION</t>
  </si>
  <si>
    <t>S-LABO-N-00506</t>
  </si>
  <si>
    <t>ESPERMOGRAMA</t>
  </si>
  <si>
    <t>S-LABO-N-00514</t>
  </si>
  <si>
    <t>ANA</t>
  </si>
  <si>
    <t>S-LABO-N-00517</t>
  </si>
  <si>
    <t>BHCG CUALITATIVA</t>
  </si>
  <si>
    <t>S-LABO-N-00518</t>
  </si>
  <si>
    <t>BHCG CUANTITATIVA</t>
  </si>
  <si>
    <t>S-LABO-N-00536</t>
  </si>
  <si>
    <t>TIEMPO DE PROTOMBINA E INR</t>
  </si>
  <si>
    <t>S-LABO-N-00545</t>
  </si>
  <si>
    <t>VDRL</t>
  </si>
  <si>
    <t>S-LABO-N-00546</t>
  </si>
  <si>
    <t>RPR</t>
  </si>
  <si>
    <t>S-LABO-N-00547</t>
  </si>
  <si>
    <t>HERPES 1 - 2 IGM</t>
  </si>
  <si>
    <t>S-LABO-N-00548</t>
  </si>
  <si>
    <t>HERPES 1 - 2 IGG</t>
  </si>
  <si>
    <t>S-LABO-N-00549</t>
  </si>
  <si>
    <t>CLAMIDIA IGG</t>
  </si>
  <si>
    <t>S-LABO-N-00550</t>
  </si>
  <si>
    <t>CLAMIDIA IGM</t>
  </si>
  <si>
    <t>S-LABO-N-00553</t>
  </si>
  <si>
    <t>PRUEBA RAPIDA COVID-19</t>
  </si>
  <si>
    <t>S-LABO-N-00555</t>
  </si>
  <si>
    <t>PRUEBA RAPIDA ANTIGENO COVID-19</t>
  </si>
  <si>
    <t>S-LABO-N-00562</t>
  </si>
  <si>
    <t>INMUNO FLUORESCENCIA INDIRECTA COVID IGG IGM</t>
  </si>
  <si>
    <t>enero</t>
  </si>
  <si>
    <t>febrero</t>
  </si>
  <si>
    <t>marzo</t>
  </si>
  <si>
    <t>abril</t>
  </si>
  <si>
    <t>cantidad</t>
  </si>
  <si>
    <t>precio total</t>
  </si>
  <si>
    <t>total oferta</t>
  </si>
  <si>
    <t>total literal</t>
  </si>
  <si>
    <t>total boleta de garantia</t>
  </si>
  <si>
    <t>firma del representante legal</t>
  </si>
  <si>
    <t xml:space="preserve">otros </t>
  </si>
  <si>
    <t xml:space="preserve">laboratorios </t>
  </si>
  <si>
    <t>laboratorios de biologia molecular</t>
  </si>
  <si>
    <t>precio unitario 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</si>
</sst>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43" fontId="0" fillId="0" borderId="0" xfId="0" applyNumberFormat="1"/>
    <xf numFmtId="0" fontId="3" fillId="4" borderId="2" xfId="0" applyFont="1" applyFill="1" applyBorder="1"/>
    <xf numFmtId="43" fontId="3" fillId="4" borderId="2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0" xfId="1" applyFont="1" applyAlignment="1">
      <alignment wrapText="1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center" wrapText="1"/>
    </xf>
    <xf numFmtId="10" fontId="0" fillId="0" borderId="0" xfId="0" applyNumberFormat="1"/>
  </cellXfs>
  <cellStyles count="3">
    <cellStyle name="Bueno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26A6-19D1-4863-B083-FA44387D1C10}">
  <dimension ref="A1:K126"/>
  <sheetViews>
    <sheetView tabSelected="1" topLeftCell="A100" workbookViewId="0">
      <selection activeCell="J113" sqref="J113"/>
    </sheetView>
  </sheetViews>
  <sheetFormatPr baseColWidth="10" defaultRowHeight="15" x14ac:dyDescent="0.25"/>
  <cols>
    <col min="2" max="2" width="25" hidden="1" customWidth="1"/>
    <col min="3" max="3" width="30.5703125" customWidth="1"/>
  </cols>
  <sheetData>
    <row r="1" spans="1:10" x14ac:dyDescent="0.25">
      <c r="D1" s="9" t="s">
        <v>223</v>
      </c>
      <c r="E1" s="9" t="s">
        <v>223</v>
      </c>
      <c r="F1" s="9" t="s">
        <v>223</v>
      </c>
      <c r="G1" s="9" t="s">
        <v>223</v>
      </c>
      <c r="H1" s="9" t="s">
        <v>223</v>
      </c>
    </row>
    <row r="2" spans="1:10" ht="45" x14ac:dyDescent="0.25">
      <c r="D2" s="9" t="s">
        <v>219</v>
      </c>
      <c r="E2" s="9" t="s">
        <v>220</v>
      </c>
      <c r="F2" s="9" t="s">
        <v>221</v>
      </c>
      <c r="G2" s="9" t="s">
        <v>222</v>
      </c>
      <c r="H2" s="10" t="s">
        <v>2</v>
      </c>
      <c r="I2" s="8" t="s">
        <v>232</v>
      </c>
      <c r="J2" s="8" t="s">
        <v>224</v>
      </c>
    </row>
    <row r="3" spans="1:10" s="6" customFormat="1" ht="26.25" customHeight="1" x14ac:dyDescent="0.25">
      <c r="B3" s="5" t="s">
        <v>0</v>
      </c>
      <c r="C3" s="5" t="s">
        <v>1</v>
      </c>
      <c r="D3" s="5">
        <v>1</v>
      </c>
      <c r="E3" s="5">
        <v>2</v>
      </c>
      <c r="F3" s="5">
        <v>3</v>
      </c>
      <c r="G3" s="5">
        <v>4</v>
      </c>
      <c r="H3" s="7" t="s">
        <v>2</v>
      </c>
      <c r="I3" s="7"/>
      <c r="J3" s="7"/>
    </row>
    <row r="4" spans="1:10" x14ac:dyDescent="0.25">
      <c r="A4">
        <v>1</v>
      </c>
      <c r="B4" s="1" t="s">
        <v>3</v>
      </c>
      <c r="C4" t="s">
        <v>4</v>
      </c>
      <c r="D4" s="2">
        <v>32</v>
      </c>
      <c r="E4" s="2">
        <v>12</v>
      </c>
      <c r="F4" s="2">
        <v>8</v>
      </c>
      <c r="G4" s="2">
        <v>17</v>
      </c>
      <c r="H4" s="2">
        <v>69</v>
      </c>
      <c r="I4" s="2">
        <v>8</v>
      </c>
      <c r="J4" s="2">
        <f t="shared" ref="J4:J67" si="0">+H4*I4</f>
        <v>552</v>
      </c>
    </row>
    <row r="5" spans="1:10" x14ac:dyDescent="0.25">
      <c r="A5">
        <v>2</v>
      </c>
      <c r="B5" s="1" t="s">
        <v>5</v>
      </c>
      <c r="C5" t="s">
        <v>6</v>
      </c>
      <c r="D5" s="2">
        <v>1</v>
      </c>
      <c r="E5" s="2">
        <v>1</v>
      </c>
      <c r="F5" s="2">
        <v>1</v>
      </c>
      <c r="G5" s="2"/>
      <c r="H5" s="2">
        <v>3</v>
      </c>
      <c r="J5" s="2">
        <f t="shared" si="0"/>
        <v>0</v>
      </c>
    </row>
    <row r="6" spans="1:10" x14ac:dyDescent="0.25">
      <c r="A6">
        <v>3</v>
      </c>
      <c r="B6" s="1" t="s">
        <v>7</v>
      </c>
      <c r="C6" t="s">
        <v>8</v>
      </c>
      <c r="D6" s="2">
        <v>6</v>
      </c>
      <c r="E6" s="2">
        <v>1</v>
      </c>
      <c r="F6" s="2">
        <v>4</v>
      </c>
      <c r="G6" s="2">
        <v>6</v>
      </c>
      <c r="H6" s="2">
        <v>17</v>
      </c>
      <c r="J6" s="2">
        <f t="shared" si="0"/>
        <v>0</v>
      </c>
    </row>
    <row r="7" spans="1:10" x14ac:dyDescent="0.25">
      <c r="A7">
        <v>4</v>
      </c>
      <c r="B7" s="1" t="s">
        <v>9</v>
      </c>
      <c r="C7" t="s">
        <v>10</v>
      </c>
      <c r="D7" s="2"/>
      <c r="E7" s="2">
        <v>2</v>
      </c>
      <c r="F7" s="2">
        <v>1</v>
      </c>
      <c r="G7" s="2"/>
      <c r="H7" s="2">
        <v>3</v>
      </c>
      <c r="J7" s="2">
        <f t="shared" si="0"/>
        <v>0</v>
      </c>
    </row>
    <row r="8" spans="1:10" x14ac:dyDescent="0.25">
      <c r="A8">
        <v>5</v>
      </c>
      <c r="B8" s="1" t="s">
        <v>11</v>
      </c>
      <c r="C8" t="s">
        <v>12</v>
      </c>
      <c r="D8" s="2">
        <v>1</v>
      </c>
      <c r="E8" s="2"/>
      <c r="F8" s="2"/>
      <c r="G8" s="2">
        <v>1</v>
      </c>
      <c r="H8" s="2">
        <v>2</v>
      </c>
      <c r="J8" s="2">
        <f t="shared" si="0"/>
        <v>0</v>
      </c>
    </row>
    <row r="9" spans="1:10" x14ac:dyDescent="0.25">
      <c r="A9">
        <v>6</v>
      </c>
      <c r="B9" s="1" t="s">
        <v>13</v>
      </c>
      <c r="C9" t="s">
        <v>14</v>
      </c>
      <c r="D9" s="2">
        <v>21</v>
      </c>
      <c r="E9" s="2">
        <v>6</v>
      </c>
      <c r="F9" s="2">
        <v>3</v>
      </c>
      <c r="G9" s="2">
        <v>5</v>
      </c>
      <c r="H9" s="2">
        <v>35</v>
      </c>
      <c r="J9" s="2">
        <f t="shared" si="0"/>
        <v>0</v>
      </c>
    </row>
    <row r="10" spans="1:10" x14ac:dyDescent="0.25">
      <c r="A10">
        <v>7</v>
      </c>
      <c r="B10" s="1" t="s">
        <v>15</v>
      </c>
      <c r="C10" t="s">
        <v>16</v>
      </c>
      <c r="D10" s="2">
        <v>3</v>
      </c>
      <c r="E10" s="2">
        <v>1</v>
      </c>
      <c r="F10" s="2">
        <v>1</v>
      </c>
      <c r="G10" s="2">
        <v>3</v>
      </c>
      <c r="H10" s="2">
        <v>8</v>
      </c>
      <c r="J10" s="2">
        <f t="shared" si="0"/>
        <v>0</v>
      </c>
    </row>
    <row r="11" spans="1:10" x14ac:dyDescent="0.25">
      <c r="A11">
        <v>8</v>
      </c>
      <c r="B11" s="1" t="s">
        <v>17</v>
      </c>
      <c r="C11" t="s">
        <v>18</v>
      </c>
      <c r="D11" s="2">
        <v>105</v>
      </c>
      <c r="E11" s="2">
        <v>69</v>
      </c>
      <c r="F11" s="2">
        <v>102</v>
      </c>
      <c r="G11" s="2">
        <v>76</v>
      </c>
      <c r="H11" s="2">
        <v>352</v>
      </c>
      <c r="J11" s="2">
        <f t="shared" si="0"/>
        <v>0</v>
      </c>
    </row>
    <row r="12" spans="1:10" x14ac:dyDescent="0.25">
      <c r="A12">
        <v>9</v>
      </c>
      <c r="B12" s="1" t="s">
        <v>19</v>
      </c>
      <c r="C12" t="s">
        <v>20</v>
      </c>
      <c r="D12" s="2">
        <v>16</v>
      </c>
      <c r="E12" s="2">
        <v>1</v>
      </c>
      <c r="F12" s="2">
        <v>1</v>
      </c>
      <c r="G12" s="2">
        <v>2</v>
      </c>
      <c r="H12" s="2">
        <v>20</v>
      </c>
      <c r="J12" s="2">
        <f t="shared" si="0"/>
        <v>0</v>
      </c>
    </row>
    <row r="13" spans="1:10" x14ac:dyDescent="0.25">
      <c r="A13">
        <v>10</v>
      </c>
      <c r="B13" s="1" t="s">
        <v>21</v>
      </c>
      <c r="C13" t="s">
        <v>22</v>
      </c>
      <c r="D13" s="2">
        <v>354</v>
      </c>
      <c r="E13" s="2">
        <v>228</v>
      </c>
      <c r="F13" s="2">
        <v>265</v>
      </c>
      <c r="G13" s="2">
        <v>237</v>
      </c>
      <c r="H13" s="2">
        <v>1084</v>
      </c>
      <c r="J13" s="2">
        <f t="shared" si="0"/>
        <v>0</v>
      </c>
    </row>
    <row r="14" spans="1:10" x14ac:dyDescent="0.25">
      <c r="A14">
        <v>11</v>
      </c>
      <c r="B14" s="1" t="s">
        <v>23</v>
      </c>
      <c r="C14" t="s">
        <v>24</v>
      </c>
      <c r="D14" s="2">
        <v>24</v>
      </c>
      <c r="E14" s="2">
        <v>21</v>
      </c>
      <c r="F14" s="2">
        <v>19</v>
      </c>
      <c r="G14" s="2">
        <v>15</v>
      </c>
      <c r="H14" s="2">
        <v>79</v>
      </c>
      <c r="J14" s="2">
        <f t="shared" si="0"/>
        <v>0</v>
      </c>
    </row>
    <row r="15" spans="1:10" x14ac:dyDescent="0.25">
      <c r="A15">
        <v>12</v>
      </c>
      <c r="B15" s="1" t="s">
        <v>25</v>
      </c>
      <c r="C15" t="s">
        <v>26</v>
      </c>
      <c r="D15" s="2">
        <v>1</v>
      </c>
      <c r="E15" s="2"/>
      <c r="F15" s="2"/>
      <c r="G15" s="2"/>
      <c r="H15" s="2">
        <v>1</v>
      </c>
      <c r="J15" s="2">
        <f t="shared" si="0"/>
        <v>0</v>
      </c>
    </row>
    <row r="16" spans="1:10" x14ac:dyDescent="0.25">
      <c r="A16">
        <v>13</v>
      </c>
      <c r="B16" s="1" t="s">
        <v>27</v>
      </c>
      <c r="C16" t="s">
        <v>28</v>
      </c>
      <c r="D16" s="2">
        <v>31</v>
      </c>
      <c r="E16" s="2">
        <v>2</v>
      </c>
      <c r="F16" s="2">
        <v>3</v>
      </c>
      <c r="G16" s="2">
        <v>7</v>
      </c>
      <c r="H16" s="2">
        <v>43</v>
      </c>
      <c r="J16" s="2">
        <f t="shared" si="0"/>
        <v>0</v>
      </c>
    </row>
    <row r="17" spans="1:10" x14ac:dyDescent="0.25">
      <c r="A17">
        <v>14</v>
      </c>
      <c r="B17" s="1" t="s">
        <v>29</v>
      </c>
      <c r="C17" t="s">
        <v>30</v>
      </c>
      <c r="D17" s="2">
        <v>5</v>
      </c>
      <c r="E17" s="2"/>
      <c r="F17" s="2">
        <v>1</v>
      </c>
      <c r="G17" s="2"/>
      <c r="H17" s="2">
        <v>6</v>
      </c>
      <c r="J17" s="2">
        <f t="shared" si="0"/>
        <v>0</v>
      </c>
    </row>
    <row r="18" spans="1:10" x14ac:dyDescent="0.25">
      <c r="A18">
        <v>15</v>
      </c>
      <c r="B18" s="1" t="s">
        <v>31</v>
      </c>
      <c r="C18" t="s">
        <v>32</v>
      </c>
      <c r="D18" s="2">
        <v>25</v>
      </c>
      <c r="E18" s="2">
        <v>21</v>
      </c>
      <c r="F18" s="2">
        <v>24</v>
      </c>
      <c r="G18" s="2">
        <v>21</v>
      </c>
      <c r="H18" s="2">
        <v>91</v>
      </c>
      <c r="J18" s="2">
        <f t="shared" si="0"/>
        <v>0</v>
      </c>
    </row>
    <row r="19" spans="1:10" x14ac:dyDescent="0.25">
      <c r="A19">
        <v>16</v>
      </c>
      <c r="B19" s="1" t="s">
        <v>33</v>
      </c>
      <c r="C19" t="s">
        <v>34</v>
      </c>
      <c r="D19" s="2"/>
      <c r="E19" s="2"/>
      <c r="F19" s="2">
        <v>1</v>
      </c>
      <c r="G19" s="2"/>
      <c r="H19" s="2">
        <v>1</v>
      </c>
      <c r="J19" s="2">
        <f t="shared" si="0"/>
        <v>0</v>
      </c>
    </row>
    <row r="20" spans="1:10" x14ac:dyDescent="0.25">
      <c r="A20">
        <v>17</v>
      </c>
      <c r="B20" s="1" t="s">
        <v>35</v>
      </c>
      <c r="C20" t="s">
        <v>36</v>
      </c>
      <c r="D20" s="2">
        <v>17</v>
      </c>
      <c r="E20" s="2">
        <v>2</v>
      </c>
      <c r="F20" s="2">
        <v>1</v>
      </c>
      <c r="G20" s="2">
        <v>2</v>
      </c>
      <c r="H20" s="2">
        <v>22</v>
      </c>
      <c r="J20" s="2">
        <f t="shared" si="0"/>
        <v>0</v>
      </c>
    </row>
    <row r="21" spans="1:10" x14ac:dyDescent="0.25">
      <c r="A21">
        <v>18</v>
      </c>
      <c r="B21" s="1" t="s">
        <v>37</v>
      </c>
      <c r="C21" t="s">
        <v>38</v>
      </c>
      <c r="D21" s="2"/>
      <c r="E21" s="2"/>
      <c r="F21" s="2"/>
      <c r="G21" s="2">
        <v>1</v>
      </c>
      <c r="H21" s="2">
        <v>1</v>
      </c>
      <c r="J21" s="2">
        <f t="shared" si="0"/>
        <v>0</v>
      </c>
    </row>
    <row r="22" spans="1:10" x14ac:dyDescent="0.25">
      <c r="A22">
        <v>19</v>
      </c>
      <c r="B22" s="1" t="s">
        <v>39</v>
      </c>
      <c r="C22" t="s">
        <v>40</v>
      </c>
      <c r="D22" s="2"/>
      <c r="E22" s="2"/>
      <c r="F22" s="2">
        <v>1</v>
      </c>
      <c r="G22" s="2">
        <v>1</v>
      </c>
      <c r="H22" s="2">
        <v>2</v>
      </c>
      <c r="J22" s="2">
        <f t="shared" si="0"/>
        <v>0</v>
      </c>
    </row>
    <row r="23" spans="1:10" x14ac:dyDescent="0.25">
      <c r="A23">
        <v>20</v>
      </c>
      <c r="B23" s="1" t="s">
        <v>41</v>
      </c>
      <c r="C23" t="s">
        <v>42</v>
      </c>
      <c r="D23" s="2">
        <v>10</v>
      </c>
      <c r="E23" s="2">
        <v>5</v>
      </c>
      <c r="F23" s="2">
        <v>12</v>
      </c>
      <c r="G23" s="2">
        <v>8</v>
      </c>
      <c r="H23" s="2">
        <v>35</v>
      </c>
      <c r="J23" s="2">
        <f t="shared" si="0"/>
        <v>0</v>
      </c>
    </row>
    <row r="24" spans="1:10" x14ac:dyDescent="0.25">
      <c r="A24">
        <v>21</v>
      </c>
      <c r="B24" s="1" t="s">
        <v>43</v>
      </c>
      <c r="C24" t="s">
        <v>44</v>
      </c>
      <c r="D24" s="2">
        <v>588</v>
      </c>
      <c r="E24" s="2">
        <v>368</v>
      </c>
      <c r="F24" s="2">
        <v>462</v>
      </c>
      <c r="G24" s="2">
        <v>436</v>
      </c>
      <c r="H24" s="2">
        <v>1854</v>
      </c>
      <c r="J24" s="2">
        <f t="shared" si="0"/>
        <v>0</v>
      </c>
    </row>
    <row r="25" spans="1:10" x14ac:dyDescent="0.25">
      <c r="A25">
        <v>22</v>
      </c>
      <c r="B25" s="1" t="s">
        <v>45</v>
      </c>
      <c r="C25" t="s">
        <v>46</v>
      </c>
      <c r="D25" s="2">
        <v>25</v>
      </c>
      <c r="E25" s="2">
        <v>12</v>
      </c>
      <c r="F25" s="2">
        <v>15</v>
      </c>
      <c r="G25" s="2">
        <v>12</v>
      </c>
      <c r="H25" s="2">
        <v>64</v>
      </c>
      <c r="J25" s="2">
        <f t="shared" si="0"/>
        <v>0</v>
      </c>
    </row>
    <row r="26" spans="1:10" x14ac:dyDescent="0.25">
      <c r="A26">
        <v>23</v>
      </c>
      <c r="B26" s="1" t="s">
        <v>47</v>
      </c>
      <c r="C26" t="s">
        <v>48</v>
      </c>
      <c r="D26" s="2"/>
      <c r="E26" s="2">
        <v>3</v>
      </c>
      <c r="F26" s="2">
        <v>1</v>
      </c>
      <c r="G26" s="2">
        <v>1</v>
      </c>
      <c r="H26" s="2">
        <v>5</v>
      </c>
      <c r="J26" s="2">
        <f t="shared" si="0"/>
        <v>0</v>
      </c>
    </row>
    <row r="27" spans="1:10" x14ac:dyDescent="0.25">
      <c r="A27">
        <v>24</v>
      </c>
      <c r="B27" s="1" t="s">
        <v>49</v>
      </c>
      <c r="C27" t="s">
        <v>50</v>
      </c>
      <c r="D27" s="2"/>
      <c r="E27" s="2">
        <v>2</v>
      </c>
      <c r="F27" s="2">
        <v>2</v>
      </c>
      <c r="G27" s="2"/>
      <c r="H27" s="2">
        <v>4</v>
      </c>
      <c r="J27" s="2">
        <f t="shared" si="0"/>
        <v>0</v>
      </c>
    </row>
    <row r="28" spans="1:10" x14ac:dyDescent="0.25">
      <c r="A28">
        <v>25</v>
      </c>
      <c r="B28" s="1" t="s">
        <v>51</v>
      </c>
      <c r="C28" t="s">
        <v>52</v>
      </c>
      <c r="D28" s="2">
        <v>4</v>
      </c>
      <c r="E28" s="2">
        <v>1</v>
      </c>
      <c r="F28" s="2">
        <v>4</v>
      </c>
      <c r="G28" s="2">
        <v>3</v>
      </c>
      <c r="H28" s="2">
        <v>12</v>
      </c>
      <c r="J28" s="2">
        <f t="shared" si="0"/>
        <v>0</v>
      </c>
    </row>
    <row r="29" spans="1:10" x14ac:dyDescent="0.25">
      <c r="A29">
        <v>26</v>
      </c>
      <c r="B29" s="1" t="s">
        <v>53</v>
      </c>
      <c r="C29" t="s">
        <v>54</v>
      </c>
      <c r="D29" s="2">
        <v>17</v>
      </c>
      <c r="E29" s="2">
        <v>2</v>
      </c>
      <c r="F29" s="2">
        <v>1</v>
      </c>
      <c r="G29" s="2">
        <v>2</v>
      </c>
      <c r="H29" s="2">
        <v>22</v>
      </c>
      <c r="J29" s="2">
        <f t="shared" si="0"/>
        <v>0</v>
      </c>
    </row>
    <row r="30" spans="1:10" x14ac:dyDescent="0.25">
      <c r="A30">
        <v>27</v>
      </c>
      <c r="B30" s="1" t="s">
        <v>55</v>
      </c>
      <c r="C30" t="s">
        <v>56</v>
      </c>
      <c r="D30" s="2">
        <v>4</v>
      </c>
      <c r="E30" s="2"/>
      <c r="F30" s="2"/>
      <c r="G30" s="2"/>
      <c r="H30" s="2">
        <v>4</v>
      </c>
      <c r="J30" s="2">
        <f t="shared" si="0"/>
        <v>0</v>
      </c>
    </row>
    <row r="31" spans="1:10" x14ac:dyDescent="0.25">
      <c r="A31">
        <v>28</v>
      </c>
      <c r="B31" s="1" t="s">
        <v>57</v>
      </c>
      <c r="C31" t="s">
        <v>58</v>
      </c>
      <c r="D31" s="2"/>
      <c r="E31" s="2"/>
      <c r="F31" s="2">
        <v>2</v>
      </c>
      <c r="G31" s="2"/>
      <c r="H31" s="2">
        <v>2</v>
      </c>
      <c r="J31" s="2">
        <f t="shared" si="0"/>
        <v>0</v>
      </c>
    </row>
    <row r="32" spans="1:10" x14ac:dyDescent="0.25">
      <c r="A32">
        <v>29</v>
      </c>
      <c r="B32" s="1" t="s">
        <v>59</v>
      </c>
      <c r="C32" t="s">
        <v>60</v>
      </c>
      <c r="D32" s="2">
        <v>26</v>
      </c>
      <c r="E32" s="2"/>
      <c r="F32" s="2"/>
      <c r="G32" s="2">
        <v>1</v>
      </c>
      <c r="H32" s="2">
        <v>27</v>
      </c>
      <c r="J32" s="2">
        <f t="shared" si="0"/>
        <v>0</v>
      </c>
    </row>
    <row r="33" spans="1:10" x14ac:dyDescent="0.25">
      <c r="A33">
        <v>30</v>
      </c>
      <c r="B33" s="1" t="s">
        <v>61</v>
      </c>
      <c r="C33" t="s">
        <v>62</v>
      </c>
      <c r="D33" s="2">
        <v>472</v>
      </c>
      <c r="E33" s="2">
        <v>336</v>
      </c>
      <c r="F33" s="2">
        <v>407</v>
      </c>
      <c r="G33" s="2">
        <v>384</v>
      </c>
      <c r="H33" s="2">
        <v>1599</v>
      </c>
      <c r="J33" s="2">
        <f t="shared" si="0"/>
        <v>0</v>
      </c>
    </row>
    <row r="34" spans="1:10" x14ac:dyDescent="0.25">
      <c r="A34">
        <v>31</v>
      </c>
      <c r="B34" s="1" t="s">
        <v>63</v>
      </c>
      <c r="C34" t="s">
        <v>64</v>
      </c>
      <c r="D34" s="2">
        <v>8</v>
      </c>
      <c r="E34" s="2">
        <v>2</v>
      </c>
      <c r="F34" s="2">
        <v>3</v>
      </c>
      <c r="G34" s="2">
        <v>4</v>
      </c>
      <c r="H34" s="2">
        <v>17</v>
      </c>
      <c r="J34" s="2">
        <f t="shared" si="0"/>
        <v>0</v>
      </c>
    </row>
    <row r="35" spans="1:10" x14ac:dyDescent="0.25">
      <c r="A35">
        <v>32</v>
      </c>
      <c r="B35" s="1" t="s">
        <v>65</v>
      </c>
      <c r="C35" t="s">
        <v>66</v>
      </c>
      <c r="D35" s="2">
        <v>37</v>
      </c>
      <c r="E35" s="2">
        <v>19</v>
      </c>
      <c r="F35" s="2">
        <v>20</v>
      </c>
      <c r="G35" s="2">
        <v>30</v>
      </c>
      <c r="H35" s="2">
        <v>106</v>
      </c>
      <c r="J35" s="2">
        <f t="shared" si="0"/>
        <v>0</v>
      </c>
    </row>
    <row r="36" spans="1:10" x14ac:dyDescent="0.25">
      <c r="A36">
        <v>33</v>
      </c>
      <c r="B36" s="1" t="s">
        <v>67</v>
      </c>
      <c r="C36" t="s">
        <v>68</v>
      </c>
      <c r="D36" s="2">
        <v>8</v>
      </c>
      <c r="E36" s="2">
        <v>3</v>
      </c>
      <c r="F36" s="2">
        <v>2</v>
      </c>
      <c r="G36" s="2">
        <v>5</v>
      </c>
      <c r="H36" s="2">
        <v>18</v>
      </c>
      <c r="J36" s="2">
        <f t="shared" si="0"/>
        <v>0</v>
      </c>
    </row>
    <row r="37" spans="1:10" x14ac:dyDescent="0.25">
      <c r="A37">
        <v>34</v>
      </c>
      <c r="B37" s="1" t="s">
        <v>69</v>
      </c>
      <c r="C37" t="s">
        <v>70</v>
      </c>
      <c r="D37" s="2">
        <v>1</v>
      </c>
      <c r="E37" s="2"/>
      <c r="F37" s="2">
        <v>2</v>
      </c>
      <c r="G37" s="2"/>
      <c r="H37" s="2">
        <v>3</v>
      </c>
      <c r="J37" s="2">
        <f t="shared" si="0"/>
        <v>0</v>
      </c>
    </row>
    <row r="38" spans="1:10" x14ac:dyDescent="0.25">
      <c r="A38">
        <v>35</v>
      </c>
      <c r="B38" s="1" t="s">
        <v>71</v>
      </c>
      <c r="C38" t="s">
        <v>72</v>
      </c>
      <c r="D38" s="2">
        <v>27</v>
      </c>
      <c r="E38" s="2">
        <v>17</v>
      </c>
      <c r="F38" s="2">
        <v>26</v>
      </c>
      <c r="G38" s="2">
        <v>20</v>
      </c>
      <c r="H38" s="2">
        <v>90</v>
      </c>
      <c r="J38" s="2">
        <f t="shared" si="0"/>
        <v>0</v>
      </c>
    </row>
    <row r="39" spans="1:10" x14ac:dyDescent="0.25">
      <c r="A39">
        <v>36</v>
      </c>
      <c r="B39" s="1" t="s">
        <v>73</v>
      </c>
      <c r="C39" t="s">
        <v>74</v>
      </c>
      <c r="D39" s="2">
        <v>5</v>
      </c>
      <c r="E39" s="2"/>
      <c r="F39" s="2">
        <v>1</v>
      </c>
      <c r="G39" s="2"/>
      <c r="H39" s="2">
        <v>6</v>
      </c>
      <c r="J39" s="2">
        <f t="shared" si="0"/>
        <v>0</v>
      </c>
    </row>
    <row r="40" spans="1:10" x14ac:dyDescent="0.25">
      <c r="A40">
        <v>37</v>
      </c>
      <c r="B40" s="1" t="s">
        <v>75</v>
      </c>
      <c r="C40" t="s">
        <v>76</v>
      </c>
      <c r="D40" s="2">
        <v>2</v>
      </c>
      <c r="E40" s="2">
        <v>1</v>
      </c>
      <c r="F40" s="2">
        <v>1</v>
      </c>
      <c r="G40" s="2">
        <v>5</v>
      </c>
      <c r="H40" s="2">
        <v>9</v>
      </c>
      <c r="J40" s="2">
        <f t="shared" si="0"/>
        <v>0</v>
      </c>
    </row>
    <row r="41" spans="1:10" x14ac:dyDescent="0.25">
      <c r="A41">
        <v>38</v>
      </c>
      <c r="B41" s="1" t="s">
        <v>77</v>
      </c>
      <c r="C41" t="s">
        <v>78</v>
      </c>
      <c r="D41" s="2">
        <v>8</v>
      </c>
      <c r="E41" s="2">
        <v>4</v>
      </c>
      <c r="F41" s="2">
        <v>2</v>
      </c>
      <c r="G41" s="2">
        <v>7</v>
      </c>
      <c r="H41" s="2">
        <v>21</v>
      </c>
      <c r="J41" s="2">
        <f t="shared" si="0"/>
        <v>0</v>
      </c>
    </row>
    <row r="42" spans="1:10" x14ac:dyDescent="0.25">
      <c r="A42">
        <v>39</v>
      </c>
      <c r="B42" s="1" t="s">
        <v>79</v>
      </c>
      <c r="C42" t="s">
        <v>80</v>
      </c>
      <c r="D42" s="2"/>
      <c r="E42" s="2"/>
      <c r="F42" s="2">
        <v>1</v>
      </c>
      <c r="G42" s="2">
        <v>1</v>
      </c>
      <c r="H42" s="2">
        <v>2</v>
      </c>
      <c r="J42" s="2">
        <f t="shared" si="0"/>
        <v>0</v>
      </c>
    </row>
    <row r="43" spans="1:10" x14ac:dyDescent="0.25">
      <c r="A43">
        <v>40</v>
      </c>
      <c r="B43" s="1" t="s">
        <v>81</v>
      </c>
      <c r="C43" t="s">
        <v>82</v>
      </c>
      <c r="D43" s="2">
        <v>11</v>
      </c>
      <c r="E43" s="2">
        <v>5</v>
      </c>
      <c r="F43" s="2">
        <v>7</v>
      </c>
      <c r="G43" s="2">
        <v>7</v>
      </c>
      <c r="H43" s="2">
        <v>30</v>
      </c>
      <c r="J43" s="2">
        <f t="shared" si="0"/>
        <v>0</v>
      </c>
    </row>
    <row r="44" spans="1:10" x14ac:dyDescent="0.25">
      <c r="A44">
        <v>41</v>
      </c>
      <c r="B44" s="1" t="s">
        <v>83</v>
      </c>
      <c r="C44" t="s">
        <v>84</v>
      </c>
      <c r="D44" s="2">
        <v>33</v>
      </c>
      <c r="E44" s="2">
        <v>14</v>
      </c>
      <c r="F44" s="2">
        <v>25</v>
      </c>
      <c r="G44" s="2">
        <v>14</v>
      </c>
      <c r="H44" s="2">
        <v>86</v>
      </c>
      <c r="J44" s="2">
        <f t="shared" si="0"/>
        <v>0</v>
      </c>
    </row>
    <row r="45" spans="1:10" x14ac:dyDescent="0.25">
      <c r="A45">
        <v>42</v>
      </c>
      <c r="B45" s="1" t="s">
        <v>85</v>
      </c>
      <c r="C45" t="s">
        <v>86</v>
      </c>
      <c r="D45" s="2">
        <v>3</v>
      </c>
      <c r="E45" s="2">
        <v>3</v>
      </c>
      <c r="F45" s="2">
        <v>1</v>
      </c>
      <c r="G45" s="2">
        <v>2</v>
      </c>
      <c r="H45" s="2">
        <v>9</v>
      </c>
      <c r="J45" s="2">
        <f t="shared" si="0"/>
        <v>0</v>
      </c>
    </row>
    <row r="46" spans="1:10" x14ac:dyDescent="0.25">
      <c r="A46">
        <v>43</v>
      </c>
      <c r="B46" s="1" t="s">
        <v>87</v>
      </c>
      <c r="C46" t="s">
        <v>88</v>
      </c>
      <c r="D46" s="2">
        <v>506</v>
      </c>
      <c r="E46" s="2">
        <v>362</v>
      </c>
      <c r="F46" s="2">
        <v>510</v>
      </c>
      <c r="G46" s="2">
        <v>465</v>
      </c>
      <c r="H46" s="2">
        <v>1843</v>
      </c>
      <c r="J46" s="2">
        <f t="shared" si="0"/>
        <v>0</v>
      </c>
    </row>
    <row r="47" spans="1:10" x14ac:dyDescent="0.25">
      <c r="A47">
        <v>44</v>
      </c>
      <c r="B47" s="1" t="s">
        <v>89</v>
      </c>
      <c r="C47" t="s">
        <v>90</v>
      </c>
      <c r="D47" s="2">
        <v>24</v>
      </c>
      <c r="E47" s="2">
        <v>15</v>
      </c>
      <c r="F47" s="2">
        <v>15</v>
      </c>
      <c r="G47" s="2">
        <v>20</v>
      </c>
      <c r="H47" s="2">
        <v>74</v>
      </c>
      <c r="J47" s="2">
        <f t="shared" si="0"/>
        <v>0</v>
      </c>
    </row>
    <row r="48" spans="1:10" x14ac:dyDescent="0.25">
      <c r="A48">
        <v>45</v>
      </c>
      <c r="B48" s="1" t="s">
        <v>91</v>
      </c>
      <c r="C48" t="s">
        <v>92</v>
      </c>
      <c r="D48" s="2">
        <v>32</v>
      </c>
      <c r="E48" s="2">
        <v>21</v>
      </c>
      <c r="F48" s="2">
        <v>24</v>
      </c>
      <c r="G48" s="2">
        <v>23</v>
      </c>
      <c r="H48" s="2">
        <v>100</v>
      </c>
      <c r="J48" s="2">
        <f t="shared" si="0"/>
        <v>0</v>
      </c>
    </row>
    <row r="49" spans="1:10" x14ac:dyDescent="0.25">
      <c r="A49">
        <v>46</v>
      </c>
      <c r="B49" s="1" t="s">
        <v>93</v>
      </c>
      <c r="C49" t="s">
        <v>94</v>
      </c>
      <c r="D49" s="2">
        <v>24</v>
      </c>
      <c r="E49" s="2">
        <v>10</v>
      </c>
      <c r="F49" s="2">
        <v>11</v>
      </c>
      <c r="G49" s="2">
        <v>17</v>
      </c>
      <c r="H49" s="2">
        <v>62</v>
      </c>
      <c r="J49" s="2">
        <f t="shared" si="0"/>
        <v>0</v>
      </c>
    </row>
    <row r="50" spans="1:10" x14ac:dyDescent="0.25">
      <c r="A50">
        <v>47</v>
      </c>
      <c r="B50" s="1" t="s">
        <v>95</v>
      </c>
      <c r="C50" t="s">
        <v>96</v>
      </c>
      <c r="D50" s="2">
        <v>24</v>
      </c>
      <c r="E50" s="2">
        <v>10</v>
      </c>
      <c r="F50" s="2">
        <v>11</v>
      </c>
      <c r="G50" s="2">
        <v>18</v>
      </c>
      <c r="H50" s="2">
        <v>63</v>
      </c>
      <c r="J50" s="2">
        <f t="shared" si="0"/>
        <v>0</v>
      </c>
    </row>
    <row r="51" spans="1:10" x14ac:dyDescent="0.25">
      <c r="A51">
        <v>48</v>
      </c>
      <c r="B51" s="1" t="s">
        <v>97</v>
      </c>
      <c r="C51" t="s">
        <v>98</v>
      </c>
      <c r="D51" s="2">
        <v>120</v>
      </c>
      <c r="E51" s="2">
        <v>85</v>
      </c>
      <c r="F51" s="2">
        <v>108</v>
      </c>
      <c r="G51" s="2">
        <v>84</v>
      </c>
      <c r="H51" s="2">
        <v>397</v>
      </c>
      <c r="J51" s="2">
        <f t="shared" si="0"/>
        <v>0</v>
      </c>
    </row>
    <row r="52" spans="1:10" x14ac:dyDescent="0.25">
      <c r="A52">
        <v>49</v>
      </c>
      <c r="B52" s="1" t="s">
        <v>99</v>
      </c>
      <c r="C52" t="s">
        <v>100</v>
      </c>
      <c r="D52" s="2">
        <v>84</v>
      </c>
      <c r="E52" s="2">
        <v>42</v>
      </c>
      <c r="F52" s="2">
        <v>38</v>
      </c>
      <c r="G52" s="2">
        <v>34</v>
      </c>
      <c r="H52" s="2">
        <v>198</v>
      </c>
      <c r="J52" s="2">
        <f t="shared" si="0"/>
        <v>0</v>
      </c>
    </row>
    <row r="53" spans="1:10" x14ac:dyDescent="0.25">
      <c r="A53">
        <v>50</v>
      </c>
      <c r="B53" s="1" t="s">
        <v>101</v>
      </c>
      <c r="C53" t="s">
        <v>102</v>
      </c>
      <c r="D53" s="2">
        <v>89</v>
      </c>
      <c r="E53" s="2">
        <v>71</v>
      </c>
      <c r="F53" s="2">
        <v>88</v>
      </c>
      <c r="G53" s="2">
        <v>68</v>
      </c>
      <c r="H53" s="2">
        <v>316</v>
      </c>
      <c r="J53" s="2">
        <f t="shared" si="0"/>
        <v>0</v>
      </c>
    </row>
    <row r="54" spans="1:10" x14ac:dyDescent="0.25">
      <c r="A54">
        <v>51</v>
      </c>
      <c r="B54" s="1" t="s">
        <v>103</v>
      </c>
      <c r="C54" t="s">
        <v>104</v>
      </c>
      <c r="D54" s="2">
        <v>294</v>
      </c>
      <c r="E54" s="2">
        <v>287</v>
      </c>
      <c r="F54" s="2">
        <v>315</v>
      </c>
      <c r="G54" s="2">
        <v>306</v>
      </c>
      <c r="H54" s="2">
        <v>1202</v>
      </c>
      <c r="J54" s="2">
        <f t="shared" si="0"/>
        <v>0</v>
      </c>
    </row>
    <row r="55" spans="1:10" x14ac:dyDescent="0.25">
      <c r="A55">
        <v>52</v>
      </c>
      <c r="B55" s="1" t="s">
        <v>105</v>
      </c>
      <c r="C55" t="s">
        <v>106</v>
      </c>
      <c r="D55" s="2">
        <v>4</v>
      </c>
      <c r="E55" s="2"/>
      <c r="F55" s="2">
        <v>2</v>
      </c>
      <c r="G55" s="2">
        <v>5</v>
      </c>
      <c r="H55" s="2">
        <v>11</v>
      </c>
      <c r="J55" s="2">
        <f t="shared" si="0"/>
        <v>0</v>
      </c>
    </row>
    <row r="56" spans="1:10" x14ac:dyDescent="0.25">
      <c r="A56">
        <v>53</v>
      </c>
      <c r="B56" s="1" t="s">
        <v>107</v>
      </c>
      <c r="C56" t="s">
        <v>108</v>
      </c>
      <c r="D56" s="2">
        <v>5</v>
      </c>
      <c r="E56" s="2">
        <v>4</v>
      </c>
      <c r="F56" s="2">
        <v>5</v>
      </c>
      <c r="G56" s="2">
        <v>9</v>
      </c>
      <c r="H56" s="2">
        <v>23</v>
      </c>
      <c r="J56" s="2">
        <f t="shared" si="0"/>
        <v>0</v>
      </c>
    </row>
    <row r="57" spans="1:10" x14ac:dyDescent="0.25">
      <c r="A57">
        <v>54</v>
      </c>
      <c r="B57" s="1" t="s">
        <v>109</v>
      </c>
      <c r="C57" t="s">
        <v>110</v>
      </c>
      <c r="D57" s="2"/>
      <c r="E57" s="2"/>
      <c r="F57" s="2"/>
      <c r="G57" s="2">
        <v>1</v>
      </c>
      <c r="H57" s="2">
        <v>1</v>
      </c>
      <c r="J57" s="2">
        <f t="shared" si="0"/>
        <v>0</v>
      </c>
    </row>
    <row r="58" spans="1:10" x14ac:dyDescent="0.25">
      <c r="A58">
        <v>55</v>
      </c>
      <c r="B58" s="1" t="s">
        <v>111</v>
      </c>
      <c r="C58" t="s">
        <v>112</v>
      </c>
      <c r="D58" s="2">
        <v>2</v>
      </c>
      <c r="E58" s="2"/>
      <c r="F58" s="2">
        <v>3</v>
      </c>
      <c r="G58" s="2">
        <v>1</v>
      </c>
      <c r="H58" s="2">
        <v>6</v>
      </c>
      <c r="J58" s="2">
        <f t="shared" si="0"/>
        <v>0</v>
      </c>
    </row>
    <row r="59" spans="1:10" x14ac:dyDescent="0.25">
      <c r="A59">
        <v>56</v>
      </c>
      <c r="B59" s="1" t="s">
        <v>113</v>
      </c>
      <c r="C59" t="s">
        <v>114</v>
      </c>
      <c r="D59" s="2">
        <v>2</v>
      </c>
      <c r="E59" s="2"/>
      <c r="F59" s="2">
        <v>1</v>
      </c>
      <c r="G59" s="2">
        <v>2</v>
      </c>
      <c r="H59" s="2">
        <v>5</v>
      </c>
      <c r="J59" s="2">
        <f t="shared" si="0"/>
        <v>0</v>
      </c>
    </row>
    <row r="60" spans="1:10" x14ac:dyDescent="0.25">
      <c r="A60">
        <v>57</v>
      </c>
      <c r="B60" s="1" t="s">
        <v>115</v>
      </c>
      <c r="C60" t="s">
        <v>116</v>
      </c>
      <c r="D60" s="2">
        <v>1</v>
      </c>
      <c r="E60" s="2">
        <v>1</v>
      </c>
      <c r="F60" s="2">
        <v>2</v>
      </c>
      <c r="G60" s="2">
        <v>3</v>
      </c>
      <c r="H60" s="2">
        <v>7</v>
      </c>
      <c r="J60" s="2">
        <f t="shared" si="0"/>
        <v>0</v>
      </c>
    </row>
    <row r="61" spans="1:10" x14ac:dyDescent="0.25">
      <c r="A61">
        <v>58</v>
      </c>
      <c r="B61" s="1" t="s">
        <v>117</v>
      </c>
      <c r="C61" t="s">
        <v>118</v>
      </c>
      <c r="D61" s="2">
        <v>30</v>
      </c>
      <c r="E61" s="2">
        <v>21</v>
      </c>
      <c r="F61" s="2">
        <v>20</v>
      </c>
      <c r="G61" s="2">
        <v>17</v>
      </c>
      <c r="H61" s="2">
        <v>88</v>
      </c>
      <c r="J61" s="2">
        <f t="shared" si="0"/>
        <v>0</v>
      </c>
    </row>
    <row r="62" spans="1:10" x14ac:dyDescent="0.25">
      <c r="A62">
        <v>59</v>
      </c>
      <c r="B62" s="1" t="s">
        <v>119</v>
      </c>
      <c r="C62" t="s">
        <v>120</v>
      </c>
      <c r="D62" s="2">
        <v>13</v>
      </c>
      <c r="E62" s="2">
        <v>11</v>
      </c>
      <c r="F62" s="2">
        <v>7</v>
      </c>
      <c r="G62" s="2">
        <v>13</v>
      </c>
      <c r="H62" s="2">
        <v>44</v>
      </c>
      <c r="J62" s="2">
        <f t="shared" si="0"/>
        <v>0</v>
      </c>
    </row>
    <row r="63" spans="1:10" x14ac:dyDescent="0.25">
      <c r="A63">
        <v>60</v>
      </c>
      <c r="B63" s="1" t="s">
        <v>121</v>
      </c>
      <c r="C63" t="s">
        <v>122</v>
      </c>
      <c r="D63" s="2">
        <v>12</v>
      </c>
      <c r="E63" s="2">
        <v>10</v>
      </c>
      <c r="F63" s="2">
        <v>10</v>
      </c>
      <c r="G63" s="2">
        <v>13</v>
      </c>
      <c r="H63" s="2">
        <v>45</v>
      </c>
      <c r="J63" s="2">
        <f t="shared" si="0"/>
        <v>0</v>
      </c>
    </row>
    <row r="64" spans="1:10" x14ac:dyDescent="0.25">
      <c r="A64">
        <v>61</v>
      </c>
      <c r="B64" s="1" t="s">
        <v>123</v>
      </c>
      <c r="C64" t="s">
        <v>124</v>
      </c>
      <c r="D64" s="2">
        <v>11</v>
      </c>
      <c r="E64" s="2">
        <v>5</v>
      </c>
      <c r="F64" s="2">
        <v>6</v>
      </c>
      <c r="G64" s="2">
        <v>11</v>
      </c>
      <c r="H64" s="2">
        <v>33</v>
      </c>
      <c r="J64" s="2">
        <f t="shared" si="0"/>
        <v>0</v>
      </c>
    </row>
    <row r="65" spans="1:10" x14ac:dyDescent="0.25">
      <c r="A65">
        <v>62</v>
      </c>
      <c r="B65" s="1" t="s">
        <v>125</v>
      </c>
      <c r="C65" t="s">
        <v>126</v>
      </c>
      <c r="D65" s="2">
        <v>147</v>
      </c>
      <c r="E65" s="2">
        <v>81</v>
      </c>
      <c r="F65" s="2">
        <v>112</v>
      </c>
      <c r="G65" s="2">
        <v>128</v>
      </c>
      <c r="H65" s="2">
        <v>468</v>
      </c>
      <c r="J65" s="2">
        <f t="shared" si="0"/>
        <v>0</v>
      </c>
    </row>
    <row r="66" spans="1:10" x14ac:dyDescent="0.25">
      <c r="A66">
        <v>63</v>
      </c>
      <c r="B66" s="1" t="s">
        <v>127</v>
      </c>
      <c r="C66" t="s">
        <v>128</v>
      </c>
      <c r="D66" s="2">
        <v>189</v>
      </c>
      <c r="E66" s="2">
        <v>93</v>
      </c>
      <c r="F66" s="2">
        <v>133</v>
      </c>
      <c r="G66" s="2">
        <v>151</v>
      </c>
      <c r="H66" s="2">
        <v>566</v>
      </c>
      <c r="J66" s="2">
        <f t="shared" si="0"/>
        <v>0</v>
      </c>
    </row>
    <row r="67" spans="1:10" x14ac:dyDescent="0.25">
      <c r="A67">
        <v>64</v>
      </c>
      <c r="B67" s="1" t="s">
        <v>129</v>
      </c>
      <c r="C67" t="s">
        <v>130</v>
      </c>
      <c r="D67" s="2">
        <v>4</v>
      </c>
      <c r="E67" s="2">
        <v>3</v>
      </c>
      <c r="F67" s="2">
        <v>1</v>
      </c>
      <c r="G67" s="2">
        <v>8</v>
      </c>
      <c r="H67" s="2">
        <v>16</v>
      </c>
      <c r="J67" s="2">
        <f t="shared" si="0"/>
        <v>0</v>
      </c>
    </row>
    <row r="68" spans="1:10" x14ac:dyDescent="0.25">
      <c r="A68">
        <v>65</v>
      </c>
      <c r="B68" s="1" t="s">
        <v>131</v>
      </c>
      <c r="C68" t="s">
        <v>132</v>
      </c>
      <c r="D68" s="2">
        <v>51</v>
      </c>
      <c r="E68" s="2">
        <v>23</v>
      </c>
      <c r="F68" s="2">
        <v>24</v>
      </c>
      <c r="G68" s="2">
        <v>34</v>
      </c>
      <c r="H68" s="2">
        <v>132</v>
      </c>
      <c r="J68" s="2">
        <f t="shared" ref="J68:J111" si="1">+H68*I68</f>
        <v>0</v>
      </c>
    </row>
    <row r="69" spans="1:10" x14ac:dyDescent="0.25">
      <c r="A69">
        <v>66</v>
      </c>
      <c r="B69" s="1" t="s">
        <v>133</v>
      </c>
      <c r="C69" t="s">
        <v>134</v>
      </c>
      <c r="D69" s="2">
        <v>8</v>
      </c>
      <c r="E69" s="2">
        <v>2</v>
      </c>
      <c r="F69" s="2">
        <v>10</v>
      </c>
      <c r="G69" s="2">
        <v>5</v>
      </c>
      <c r="H69" s="2">
        <v>25</v>
      </c>
      <c r="J69" s="2">
        <f t="shared" si="1"/>
        <v>0</v>
      </c>
    </row>
    <row r="70" spans="1:10" x14ac:dyDescent="0.25">
      <c r="A70">
        <v>67</v>
      </c>
      <c r="B70" s="1" t="s">
        <v>135</v>
      </c>
      <c r="C70" t="s">
        <v>136</v>
      </c>
      <c r="D70" s="2"/>
      <c r="E70" s="2"/>
      <c r="F70" s="2">
        <v>4</v>
      </c>
      <c r="G70" s="2">
        <v>1</v>
      </c>
      <c r="H70" s="2">
        <v>5</v>
      </c>
      <c r="J70" s="2">
        <f t="shared" si="1"/>
        <v>0</v>
      </c>
    </row>
    <row r="71" spans="1:10" x14ac:dyDescent="0.25">
      <c r="A71">
        <v>68</v>
      </c>
      <c r="B71" s="1" t="s">
        <v>137</v>
      </c>
      <c r="C71" t="s">
        <v>138</v>
      </c>
      <c r="D71" s="2">
        <v>7</v>
      </c>
      <c r="E71" s="2">
        <v>4</v>
      </c>
      <c r="F71" s="2">
        <v>6</v>
      </c>
      <c r="G71" s="2">
        <v>6</v>
      </c>
      <c r="H71" s="2">
        <v>23</v>
      </c>
      <c r="J71" s="2">
        <f t="shared" si="1"/>
        <v>0</v>
      </c>
    </row>
    <row r="72" spans="1:10" x14ac:dyDescent="0.25">
      <c r="A72">
        <v>69</v>
      </c>
      <c r="B72" s="1" t="s">
        <v>139</v>
      </c>
      <c r="C72" t="s">
        <v>140</v>
      </c>
      <c r="D72" s="2">
        <v>18</v>
      </c>
      <c r="E72" s="2">
        <v>6</v>
      </c>
      <c r="F72" s="2">
        <v>15</v>
      </c>
      <c r="G72" s="2">
        <v>24</v>
      </c>
      <c r="H72" s="2">
        <v>63</v>
      </c>
      <c r="J72" s="2">
        <f t="shared" si="1"/>
        <v>0</v>
      </c>
    </row>
    <row r="73" spans="1:10" x14ac:dyDescent="0.25">
      <c r="A73">
        <v>70</v>
      </c>
      <c r="B73" s="1" t="s">
        <v>141</v>
      </c>
      <c r="C73" t="s">
        <v>142</v>
      </c>
      <c r="D73" s="2">
        <v>13</v>
      </c>
      <c r="E73" s="2">
        <v>6</v>
      </c>
      <c r="F73" s="2">
        <v>9</v>
      </c>
      <c r="G73" s="2">
        <v>10</v>
      </c>
      <c r="H73" s="2">
        <v>38</v>
      </c>
      <c r="J73" s="2">
        <f t="shared" si="1"/>
        <v>0</v>
      </c>
    </row>
    <row r="74" spans="1:10" x14ac:dyDescent="0.25">
      <c r="A74">
        <v>71</v>
      </c>
      <c r="B74" s="1" t="s">
        <v>143</v>
      </c>
      <c r="C74" t="s">
        <v>144</v>
      </c>
      <c r="D74" s="2"/>
      <c r="E74" s="2"/>
      <c r="F74" s="2"/>
      <c r="G74" s="2">
        <v>1</v>
      </c>
      <c r="H74" s="2">
        <v>1</v>
      </c>
      <c r="J74" s="2">
        <f t="shared" si="1"/>
        <v>0</v>
      </c>
    </row>
    <row r="75" spans="1:10" x14ac:dyDescent="0.25">
      <c r="A75">
        <v>72</v>
      </c>
      <c r="B75" s="1" t="s">
        <v>145</v>
      </c>
      <c r="C75" t="s">
        <v>146</v>
      </c>
      <c r="D75" s="2"/>
      <c r="E75" s="2">
        <v>2</v>
      </c>
      <c r="F75" s="2"/>
      <c r="G75" s="2"/>
      <c r="H75" s="2">
        <v>2</v>
      </c>
      <c r="J75" s="2">
        <f t="shared" si="1"/>
        <v>0</v>
      </c>
    </row>
    <row r="76" spans="1:10" x14ac:dyDescent="0.25">
      <c r="A76">
        <v>73</v>
      </c>
      <c r="B76" s="1" t="s">
        <v>147</v>
      </c>
      <c r="C76" t="s">
        <v>148</v>
      </c>
      <c r="D76" s="2">
        <v>3</v>
      </c>
      <c r="E76" s="2">
        <v>1</v>
      </c>
      <c r="F76" s="2">
        <v>1</v>
      </c>
      <c r="G76" s="2"/>
      <c r="H76" s="2">
        <v>5</v>
      </c>
      <c r="J76" s="2">
        <f t="shared" si="1"/>
        <v>0</v>
      </c>
    </row>
    <row r="77" spans="1:10" x14ac:dyDescent="0.25">
      <c r="A77">
        <v>74</v>
      </c>
      <c r="B77" s="1" t="s">
        <v>149</v>
      </c>
      <c r="C77" t="s">
        <v>150</v>
      </c>
      <c r="D77" s="2">
        <v>6</v>
      </c>
      <c r="E77" s="2">
        <v>6</v>
      </c>
      <c r="F77" s="2">
        <v>9</v>
      </c>
      <c r="G77" s="2">
        <v>7</v>
      </c>
      <c r="H77" s="2">
        <v>28</v>
      </c>
      <c r="J77" s="2">
        <f t="shared" si="1"/>
        <v>0</v>
      </c>
    </row>
    <row r="78" spans="1:10" x14ac:dyDescent="0.25">
      <c r="A78">
        <v>75</v>
      </c>
      <c r="B78" s="1" t="s">
        <v>151</v>
      </c>
      <c r="C78" t="s">
        <v>152</v>
      </c>
      <c r="D78" s="2"/>
      <c r="E78" s="2"/>
      <c r="F78" s="2">
        <v>1</v>
      </c>
      <c r="G78" s="2"/>
      <c r="H78" s="2">
        <v>1</v>
      </c>
      <c r="J78" s="2">
        <f t="shared" si="1"/>
        <v>0</v>
      </c>
    </row>
    <row r="79" spans="1:10" x14ac:dyDescent="0.25">
      <c r="A79">
        <v>76</v>
      </c>
      <c r="B79" s="1" t="s">
        <v>153</v>
      </c>
      <c r="C79" t="s">
        <v>154</v>
      </c>
      <c r="D79" s="2">
        <v>417</v>
      </c>
      <c r="E79" s="2">
        <v>293</v>
      </c>
      <c r="F79" s="2">
        <v>342</v>
      </c>
      <c r="G79" s="2">
        <v>326</v>
      </c>
      <c r="H79" s="2">
        <v>1378</v>
      </c>
      <c r="J79" s="2">
        <f t="shared" si="1"/>
        <v>0</v>
      </c>
    </row>
    <row r="80" spans="1:10" x14ac:dyDescent="0.25">
      <c r="A80">
        <v>77</v>
      </c>
      <c r="B80" s="1" t="s">
        <v>155</v>
      </c>
      <c r="C80" t="s">
        <v>156</v>
      </c>
      <c r="D80" s="2">
        <v>57</v>
      </c>
      <c r="E80" s="2">
        <v>4</v>
      </c>
      <c r="F80" s="2">
        <v>1</v>
      </c>
      <c r="G80" s="2">
        <v>1</v>
      </c>
      <c r="H80" s="2">
        <v>63</v>
      </c>
      <c r="J80" s="2">
        <f t="shared" si="1"/>
        <v>0</v>
      </c>
    </row>
    <row r="81" spans="1:10" x14ac:dyDescent="0.25">
      <c r="A81">
        <v>78</v>
      </c>
      <c r="B81" s="1" t="s">
        <v>157</v>
      </c>
      <c r="C81" t="s">
        <v>158</v>
      </c>
      <c r="D81" s="2"/>
      <c r="E81" s="2">
        <v>2</v>
      </c>
      <c r="F81" s="2">
        <v>1</v>
      </c>
      <c r="G81" s="2">
        <v>2</v>
      </c>
      <c r="H81" s="2">
        <v>5</v>
      </c>
      <c r="J81" s="2">
        <f t="shared" si="1"/>
        <v>0</v>
      </c>
    </row>
    <row r="82" spans="1:10" x14ac:dyDescent="0.25">
      <c r="A82">
        <v>79</v>
      </c>
      <c r="B82" s="1" t="s">
        <v>159</v>
      </c>
      <c r="C82" t="s">
        <v>160</v>
      </c>
      <c r="D82" s="2">
        <v>3</v>
      </c>
      <c r="E82" s="2"/>
      <c r="F82" s="2"/>
      <c r="G82" s="2">
        <v>1</v>
      </c>
      <c r="H82" s="2">
        <v>4</v>
      </c>
      <c r="J82" s="2">
        <f t="shared" si="1"/>
        <v>0</v>
      </c>
    </row>
    <row r="83" spans="1:10" x14ac:dyDescent="0.25">
      <c r="A83">
        <v>80</v>
      </c>
      <c r="B83" s="1" t="s">
        <v>161</v>
      </c>
      <c r="C83" t="s">
        <v>162</v>
      </c>
      <c r="D83" s="2">
        <v>26</v>
      </c>
      <c r="E83" s="2">
        <v>16</v>
      </c>
      <c r="F83" s="2">
        <v>25</v>
      </c>
      <c r="G83" s="2">
        <v>27</v>
      </c>
      <c r="H83" s="2">
        <v>94</v>
      </c>
      <c r="J83" s="2">
        <f t="shared" si="1"/>
        <v>0</v>
      </c>
    </row>
    <row r="84" spans="1:10" x14ac:dyDescent="0.25">
      <c r="A84">
        <v>81</v>
      </c>
      <c r="B84" s="1" t="s">
        <v>163</v>
      </c>
      <c r="C84" t="s">
        <v>164</v>
      </c>
      <c r="D84" s="2">
        <v>1</v>
      </c>
      <c r="E84" s="2">
        <v>2</v>
      </c>
      <c r="F84" s="2">
        <v>6</v>
      </c>
      <c r="G84" s="2">
        <v>4</v>
      </c>
      <c r="H84" s="2">
        <v>13</v>
      </c>
      <c r="J84" s="2">
        <f t="shared" si="1"/>
        <v>0</v>
      </c>
    </row>
    <row r="85" spans="1:10" x14ac:dyDescent="0.25">
      <c r="A85">
        <v>82</v>
      </c>
      <c r="B85" s="1" t="s">
        <v>165</v>
      </c>
      <c r="C85" t="s">
        <v>166</v>
      </c>
      <c r="D85" s="2">
        <v>4</v>
      </c>
      <c r="E85" s="2"/>
      <c r="F85" s="2">
        <v>1</v>
      </c>
      <c r="G85" s="2">
        <v>5</v>
      </c>
      <c r="H85" s="2">
        <v>10</v>
      </c>
      <c r="J85" s="2">
        <f t="shared" si="1"/>
        <v>0</v>
      </c>
    </row>
    <row r="86" spans="1:10" x14ac:dyDescent="0.25">
      <c r="A86">
        <v>83</v>
      </c>
      <c r="B86" s="1" t="s">
        <v>167</v>
      </c>
      <c r="C86" t="s">
        <v>168</v>
      </c>
      <c r="D86" s="2"/>
      <c r="E86" s="2"/>
      <c r="F86" s="2"/>
      <c r="G86" s="2">
        <v>2</v>
      </c>
      <c r="H86" s="2">
        <v>2</v>
      </c>
      <c r="J86" s="2">
        <f t="shared" si="1"/>
        <v>0</v>
      </c>
    </row>
    <row r="87" spans="1:10" x14ac:dyDescent="0.25">
      <c r="A87">
        <v>84</v>
      </c>
      <c r="B87" s="1" t="s">
        <v>169</v>
      </c>
      <c r="C87" t="s">
        <v>164</v>
      </c>
      <c r="D87" s="2">
        <v>3</v>
      </c>
      <c r="E87" s="2">
        <v>3</v>
      </c>
      <c r="F87" s="2">
        <v>2</v>
      </c>
      <c r="G87" s="2">
        <v>2</v>
      </c>
      <c r="H87" s="2">
        <v>10</v>
      </c>
      <c r="J87" s="2">
        <f t="shared" si="1"/>
        <v>0</v>
      </c>
    </row>
    <row r="88" spans="1:10" x14ac:dyDescent="0.25">
      <c r="A88">
        <v>85</v>
      </c>
      <c r="B88" s="1" t="s">
        <v>170</v>
      </c>
      <c r="C88" t="s">
        <v>171</v>
      </c>
      <c r="D88" s="2"/>
      <c r="E88" s="2"/>
      <c r="F88" s="2"/>
      <c r="G88" s="2">
        <v>2</v>
      </c>
      <c r="H88" s="2">
        <v>2</v>
      </c>
      <c r="J88" s="2">
        <f t="shared" si="1"/>
        <v>0</v>
      </c>
    </row>
    <row r="89" spans="1:10" x14ac:dyDescent="0.25">
      <c r="A89">
        <v>86</v>
      </c>
      <c r="B89" s="1" t="s">
        <v>172</v>
      </c>
      <c r="C89" t="s">
        <v>168</v>
      </c>
      <c r="D89" s="2">
        <v>2</v>
      </c>
      <c r="E89" s="2"/>
      <c r="F89" s="2"/>
      <c r="G89" s="2"/>
      <c r="H89" s="2">
        <v>2</v>
      </c>
      <c r="J89" s="2">
        <f t="shared" si="1"/>
        <v>0</v>
      </c>
    </row>
    <row r="90" spans="1:10" x14ac:dyDescent="0.25">
      <c r="A90">
        <v>87</v>
      </c>
      <c r="B90" s="1" t="s">
        <v>173</v>
      </c>
      <c r="C90" t="s">
        <v>174</v>
      </c>
      <c r="D90" s="2">
        <v>4</v>
      </c>
      <c r="E90" s="2"/>
      <c r="F90" s="2">
        <v>1</v>
      </c>
      <c r="G90" s="2"/>
      <c r="H90" s="2">
        <v>5</v>
      </c>
      <c r="J90" s="2">
        <f t="shared" si="1"/>
        <v>0</v>
      </c>
    </row>
    <row r="91" spans="1:10" x14ac:dyDescent="0.25">
      <c r="A91">
        <v>88</v>
      </c>
      <c r="B91" s="1" t="s">
        <v>175</v>
      </c>
      <c r="C91" t="s">
        <v>176</v>
      </c>
      <c r="D91" s="2">
        <v>1</v>
      </c>
      <c r="E91" s="2"/>
      <c r="F91" s="2">
        <v>2</v>
      </c>
      <c r="G91" s="2">
        <v>4</v>
      </c>
      <c r="H91" s="2">
        <v>7</v>
      </c>
      <c r="J91" s="2">
        <f t="shared" si="1"/>
        <v>0</v>
      </c>
    </row>
    <row r="92" spans="1:10" x14ac:dyDescent="0.25">
      <c r="A92">
        <v>89</v>
      </c>
      <c r="B92" s="1" t="s">
        <v>177</v>
      </c>
      <c r="C92" t="s">
        <v>178</v>
      </c>
      <c r="D92" s="2">
        <v>5</v>
      </c>
      <c r="E92" s="2"/>
      <c r="F92" s="2">
        <v>3</v>
      </c>
      <c r="G92" s="2">
        <v>7</v>
      </c>
      <c r="H92" s="2">
        <v>15</v>
      </c>
      <c r="J92" s="2">
        <f t="shared" si="1"/>
        <v>0</v>
      </c>
    </row>
    <row r="93" spans="1:10" x14ac:dyDescent="0.25">
      <c r="A93">
        <v>90</v>
      </c>
      <c r="B93" s="1" t="s">
        <v>179</v>
      </c>
      <c r="C93" t="s">
        <v>180</v>
      </c>
      <c r="D93" s="2">
        <v>1</v>
      </c>
      <c r="E93" s="2">
        <v>1</v>
      </c>
      <c r="F93" s="2">
        <v>2</v>
      </c>
      <c r="G93" s="2">
        <v>1</v>
      </c>
      <c r="H93" s="2">
        <v>5</v>
      </c>
      <c r="J93" s="2">
        <f t="shared" si="1"/>
        <v>0</v>
      </c>
    </row>
    <row r="94" spans="1:10" x14ac:dyDescent="0.25">
      <c r="A94">
        <v>91</v>
      </c>
      <c r="B94" s="1" t="s">
        <v>181</v>
      </c>
      <c r="C94" t="s">
        <v>182</v>
      </c>
      <c r="D94" s="2">
        <v>10</v>
      </c>
      <c r="E94" s="2">
        <v>6</v>
      </c>
      <c r="F94" s="2">
        <v>6</v>
      </c>
      <c r="G94" s="2">
        <v>6</v>
      </c>
      <c r="H94" s="2">
        <v>28</v>
      </c>
      <c r="J94" s="2">
        <f t="shared" si="1"/>
        <v>0</v>
      </c>
    </row>
    <row r="95" spans="1:10" x14ac:dyDescent="0.25">
      <c r="A95">
        <v>92</v>
      </c>
      <c r="B95" s="1" t="s">
        <v>183</v>
      </c>
      <c r="C95" t="s">
        <v>184</v>
      </c>
      <c r="D95" s="2"/>
      <c r="E95" s="2">
        <v>2</v>
      </c>
      <c r="F95" s="2">
        <v>1</v>
      </c>
      <c r="G95" s="2"/>
      <c r="H95" s="2">
        <v>3</v>
      </c>
      <c r="J95" s="2">
        <f t="shared" si="1"/>
        <v>0</v>
      </c>
    </row>
    <row r="96" spans="1:10" x14ac:dyDescent="0.25">
      <c r="A96">
        <v>93</v>
      </c>
      <c r="B96" s="1" t="s">
        <v>185</v>
      </c>
      <c r="C96" t="s">
        <v>186</v>
      </c>
      <c r="D96" s="2">
        <v>11</v>
      </c>
      <c r="E96" s="2">
        <v>4</v>
      </c>
      <c r="F96" s="2">
        <v>5</v>
      </c>
      <c r="G96" s="2">
        <v>2</v>
      </c>
      <c r="H96" s="2">
        <v>22</v>
      </c>
      <c r="J96" s="2">
        <f t="shared" si="1"/>
        <v>0</v>
      </c>
    </row>
    <row r="97" spans="1:10" x14ac:dyDescent="0.25">
      <c r="A97">
        <v>94</v>
      </c>
      <c r="B97" s="1" t="s">
        <v>187</v>
      </c>
      <c r="C97" t="s">
        <v>188</v>
      </c>
      <c r="D97" s="2"/>
      <c r="E97" s="2">
        <v>2</v>
      </c>
      <c r="F97" s="2"/>
      <c r="G97" s="2">
        <v>1</v>
      </c>
      <c r="H97" s="2">
        <v>3</v>
      </c>
      <c r="J97" s="2">
        <f t="shared" si="1"/>
        <v>0</v>
      </c>
    </row>
    <row r="98" spans="1:10" x14ac:dyDescent="0.25">
      <c r="A98">
        <v>95</v>
      </c>
      <c r="B98" s="1" t="s">
        <v>189</v>
      </c>
      <c r="C98" t="s">
        <v>190</v>
      </c>
      <c r="D98" s="2">
        <v>2</v>
      </c>
      <c r="E98" s="2">
        <v>2</v>
      </c>
      <c r="F98" s="2"/>
      <c r="G98" s="2">
        <v>5</v>
      </c>
      <c r="H98" s="2">
        <v>9</v>
      </c>
      <c r="J98" s="2">
        <f t="shared" si="1"/>
        <v>0</v>
      </c>
    </row>
    <row r="99" spans="1:10" x14ac:dyDescent="0.25">
      <c r="A99">
        <v>96</v>
      </c>
      <c r="B99" s="1" t="s">
        <v>191</v>
      </c>
      <c r="C99" t="s">
        <v>192</v>
      </c>
      <c r="D99" s="2">
        <v>2</v>
      </c>
      <c r="E99" s="2">
        <v>4</v>
      </c>
      <c r="F99" s="2">
        <v>4</v>
      </c>
      <c r="G99" s="2">
        <v>2</v>
      </c>
      <c r="H99" s="2">
        <v>12</v>
      </c>
      <c r="J99" s="2">
        <f t="shared" si="1"/>
        <v>0</v>
      </c>
    </row>
    <row r="100" spans="1:10" x14ac:dyDescent="0.25">
      <c r="A100">
        <v>97</v>
      </c>
      <c r="B100" s="1" t="s">
        <v>193</v>
      </c>
      <c r="C100" t="s">
        <v>194</v>
      </c>
      <c r="D100" s="2"/>
      <c r="E100" s="2"/>
      <c r="F100" s="2">
        <v>1</v>
      </c>
      <c r="G100" s="2"/>
      <c r="H100" s="2">
        <v>1</v>
      </c>
      <c r="J100" s="2">
        <f t="shared" si="1"/>
        <v>0</v>
      </c>
    </row>
    <row r="101" spans="1:10" x14ac:dyDescent="0.25">
      <c r="A101">
        <v>98</v>
      </c>
      <c r="B101" s="1" t="s">
        <v>195</v>
      </c>
      <c r="C101" t="s">
        <v>196</v>
      </c>
      <c r="D101" s="2">
        <v>60</v>
      </c>
      <c r="E101" s="2">
        <v>62</v>
      </c>
      <c r="F101" s="2">
        <v>76</v>
      </c>
      <c r="G101" s="2">
        <v>52</v>
      </c>
      <c r="H101" s="2">
        <v>250</v>
      </c>
      <c r="J101" s="2">
        <f t="shared" si="1"/>
        <v>0</v>
      </c>
    </row>
    <row r="102" spans="1:10" x14ac:dyDescent="0.25">
      <c r="A102">
        <v>99</v>
      </c>
      <c r="B102" s="1" t="s">
        <v>197</v>
      </c>
      <c r="C102" t="s">
        <v>198</v>
      </c>
      <c r="D102" s="2">
        <v>6</v>
      </c>
      <c r="E102" s="2">
        <v>8</v>
      </c>
      <c r="F102" s="2">
        <v>9</v>
      </c>
      <c r="G102" s="2">
        <v>4</v>
      </c>
      <c r="H102" s="2">
        <v>27</v>
      </c>
      <c r="J102" s="2">
        <f t="shared" si="1"/>
        <v>0</v>
      </c>
    </row>
    <row r="103" spans="1:10" x14ac:dyDescent="0.25">
      <c r="A103">
        <v>100</v>
      </c>
      <c r="B103" s="1" t="s">
        <v>199</v>
      </c>
      <c r="C103" t="s">
        <v>200</v>
      </c>
      <c r="D103" s="2">
        <v>8</v>
      </c>
      <c r="E103" s="2"/>
      <c r="F103" s="2"/>
      <c r="G103" s="2"/>
      <c r="H103" s="2">
        <v>8</v>
      </c>
      <c r="J103" s="2">
        <f t="shared" si="1"/>
        <v>0</v>
      </c>
    </row>
    <row r="104" spans="1:10" x14ac:dyDescent="0.25">
      <c r="A104">
        <v>101</v>
      </c>
      <c r="B104" s="1" t="s">
        <v>201</v>
      </c>
      <c r="C104" t="s">
        <v>202</v>
      </c>
      <c r="D104" s="2">
        <v>35</v>
      </c>
      <c r="E104" s="2">
        <v>19</v>
      </c>
      <c r="F104" s="2">
        <v>22</v>
      </c>
      <c r="G104" s="2">
        <v>24</v>
      </c>
      <c r="H104" s="2">
        <v>100</v>
      </c>
      <c r="J104" s="2">
        <f t="shared" si="1"/>
        <v>0</v>
      </c>
    </row>
    <row r="105" spans="1:10" x14ac:dyDescent="0.25">
      <c r="A105">
        <v>102</v>
      </c>
      <c r="B105" s="1" t="s">
        <v>203</v>
      </c>
      <c r="C105" t="s">
        <v>204</v>
      </c>
      <c r="D105" s="2">
        <v>94</v>
      </c>
      <c r="E105" s="2">
        <v>66</v>
      </c>
      <c r="F105" s="2">
        <v>112</v>
      </c>
      <c r="G105" s="2">
        <v>54</v>
      </c>
      <c r="H105" s="2">
        <v>326</v>
      </c>
      <c r="J105" s="2">
        <f t="shared" si="1"/>
        <v>0</v>
      </c>
    </row>
    <row r="106" spans="1:10" x14ac:dyDescent="0.25">
      <c r="A106">
        <v>103</v>
      </c>
      <c r="B106" s="1" t="s">
        <v>205</v>
      </c>
      <c r="C106" t="s">
        <v>206</v>
      </c>
      <c r="D106" s="2">
        <v>46</v>
      </c>
      <c r="E106" s="2">
        <v>34</v>
      </c>
      <c r="F106" s="2">
        <v>42</v>
      </c>
      <c r="G106" s="2">
        <v>34</v>
      </c>
      <c r="H106" s="2">
        <v>156</v>
      </c>
      <c r="J106" s="2">
        <f t="shared" si="1"/>
        <v>0</v>
      </c>
    </row>
    <row r="107" spans="1:10" x14ac:dyDescent="0.25">
      <c r="A107">
        <v>104</v>
      </c>
      <c r="B107" s="1" t="s">
        <v>207</v>
      </c>
      <c r="C107" t="s">
        <v>208</v>
      </c>
      <c r="D107" s="2">
        <v>38</v>
      </c>
      <c r="E107" s="2">
        <v>17</v>
      </c>
      <c r="F107" s="2">
        <v>27</v>
      </c>
      <c r="G107" s="2">
        <v>31</v>
      </c>
      <c r="H107" s="2">
        <v>113</v>
      </c>
      <c r="J107" s="2">
        <f t="shared" si="1"/>
        <v>0</v>
      </c>
    </row>
    <row r="108" spans="1:10" x14ac:dyDescent="0.25">
      <c r="A108">
        <v>105</v>
      </c>
      <c r="B108" s="1" t="s">
        <v>209</v>
      </c>
      <c r="C108" t="s">
        <v>210</v>
      </c>
      <c r="D108" s="2">
        <v>101</v>
      </c>
      <c r="E108" s="2">
        <v>67</v>
      </c>
      <c r="F108" s="2">
        <v>84</v>
      </c>
      <c r="G108" s="2">
        <v>101</v>
      </c>
      <c r="H108" s="2">
        <v>353</v>
      </c>
      <c r="J108" s="2">
        <f t="shared" si="1"/>
        <v>0</v>
      </c>
    </row>
    <row r="109" spans="1:10" x14ac:dyDescent="0.25">
      <c r="A109">
        <v>106</v>
      </c>
      <c r="B109" s="1" t="s">
        <v>211</v>
      </c>
      <c r="C109" t="s">
        <v>212</v>
      </c>
      <c r="D109" s="2">
        <v>228</v>
      </c>
      <c r="E109" s="2">
        <v>139</v>
      </c>
      <c r="F109" s="2">
        <v>238</v>
      </c>
      <c r="G109" s="2">
        <v>190</v>
      </c>
      <c r="H109" s="2">
        <v>795</v>
      </c>
      <c r="J109" s="2">
        <f t="shared" si="1"/>
        <v>0</v>
      </c>
    </row>
    <row r="110" spans="1:10" x14ac:dyDescent="0.25">
      <c r="A110">
        <v>107</v>
      </c>
      <c r="B110" s="1" t="s">
        <v>213</v>
      </c>
      <c r="C110" t="s">
        <v>214</v>
      </c>
      <c r="D110" s="2">
        <v>1</v>
      </c>
      <c r="E110" s="2"/>
      <c r="F110" s="2"/>
      <c r="G110" s="2"/>
      <c r="H110" s="2">
        <v>1</v>
      </c>
      <c r="J110" s="2">
        <f t="shared" si="1"/>
        <v>0</v>
      </c>
    </row>
    <row r="111" spans="1:10" x14ac:dyDescent="0.25">
      <c r="A111">
        <v>108</v>
      </c>
      <c r="B111" s="1" t="s">
        <v>215</v>
      </c>
      <c r="C111" t="s">
        <v>216</v>
      </c>
      <c r="D111" s="2">
        <v>46</v>
      </c>
      <c r="E111" s="2"/>
      <c r="F111" s="2">
        <v>3</v>
      </c>
      <c r="G111" s="2">
        <v>2</v>
      </c>
      <c r="H111" s="2">
        <v>51</v>
      </c>
      <c r="J111" s="2">
        <f t="shared" si="1"/>
        <v>0</v>
      </c>
    </row>
    <row r="112" spans="1:10" x14ac:dyDescent="0.25">
      <c r="A112">
        <v>109</v>
      </c>
      <c r="B112" s="1" t="s">
        <v>217</v>
      </c>
      <c r="C112" t="s">
        <v>218</v>
      </c>
      <c r="D112" s="2">
        <v>10</v>
      </c>
      <c r="E112" s="2"/>
      <c r="F112" s="2"/>
      <c r="G112" s="2"/>
      <c r="H112" s="2">
        <v>10</v>
      </c>
      <c r="I112" s="2">
        <v>8</v>
      </c>
      <c r="J112" s="2">
        <f>+H112*I112</f>
        <v>80</v>
      </c>
    </row>
    <row r="113" spans="1:11" x14ac:dyDescent="0.25">
      <c r="B113" s="3"/>
      <c r="C113" s="3"/>
      <c r="D113" s="4">
        <v>4876</v>
      </c>
      <c r="E113" s="4">
        <v>3099</v>
      </c>
      <c r="F113" s="4">
        <v>3950</v>
      </c>
      <c r="G113" s="4">
        <v>3713</v>
      </c>
      <c r="H113" s="4">
        <v>15638</v>
      </c>
      <c r="J113" s="4">
        <f>SUM(J4:J112)</f>
        <v>632</v>
      </c>
      <c r="K113" s="1" t="s">
        <v>225</v>
      </c>
    </row>
    <row r="114" spans="1:11" x14ac:dyDescent="0.25">
      <c r="K114" s="1" t="s">
        <v>226</v>
      </c>
    </row>
    <row r="115" spans="1:11" x14ac:dyDescent="0.25">
      <c r="I115" s="11">
        <v>2.5000000000000001E-2</v>
      </c>
      <c r="J115">
        <f>+J113*0.025</f>
        <v>15.8</v>
      </c>
      <c r="K115" s="1" t="s">
        <v>227</v>
      </c>
    </row>
    <row r="118" spans="1:11" x14ac:dyDescent="0.25">
      <c r="A118" s="1" t="s">
        <v>229</v>
      </c>
      <c r="B118" s="1"/>
      <c r="C118" s="1" t="s">
        <v>230</v>
      </c>
    </row>
    <row r="119" spans="1:11" x14ac:dyDescent="0.25">
      <c r="C119" s="5" t="s">
        <v>1</v>
      </c>
      <c r="D119" s="5">
        <v>1</v>
      </c>
      <c r="E119" s="5">
        <v>2</v>
      </c>
      <c r="F119" s="5">
        <v>3</v>
      </c>
      <c r="G119" s="5">
        <v>4</v>
      </c>
    </row>
    <row r="122" spans="1:11" x14ac:dyDescent="0.25">
      <c r="A122" s="1" t="s">
        <v>229</v>
      </c>
      <c r="B122" s="1"/>
      <c r="C122" s="1" t="s">
        <v>231</v>
      </c>
    </row>
    <row r="123" spans="1:11" x14ac:dyDescent="0.25">
      <c r="C123" s="5" t="s">
        <v>1</v>
      </c>
      <c r="D123" s="5">
        <v>1</v>
      </c>
      <c r="E123" s="5">
        <v>2</v>
      </c>
      <c r="F123" s="5">
        <v>3</v>
      </c>
      <c r="G123" s="5">
        <v>4</v>
      </c>
    </row>
    <row r="126" spans="1:11" x14ac:dyDescent="0.25">
      <c r="C126" s="1" t="s">
        <v>228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dcterms:created xsi:type="dcterms:W3CDTF">2022-05-24T19:25:35Z</dcterms:created>
  <dcterms:modified xsi:type="dcterms:W3CDTF">2022-05-31T14:40:26Z</dcterms:modified>
</cp:coreProperties>
</file>