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LL 2023\ESCRITORIO\rdorigo 23112021\20 LICITACIONES\2023\LABORATORIO POTOSI\"/>
    </mc:Choice>
  </mc:AlternateContent>
  <xr:revisionPtr revIDLastSave="0" documentId="8_{6900E065-B9F9-4B0A-B7B9-A17C14D78121}" xr6:coauthVersionLast="47" xr6:coauthVersionMax="47" xr10:uidLastSave="{00000000-0000-0000-0000-000000000000}"/>
  <bookViews>
    <workbookView xWindow="28680" yWindow="-120" windowWidth="29040" windowHeight="17520" xr2:uid="{1853ED28-EF5F-43FB-9D19-735AD2B6E2A6}"/>
  </bookViews>
  <sheets>
    <sheet name="POTOSI" sheetId="1" r:id="rId1"/>
    <sheet name="UYUNI" sheetId="3" r:id="rId2"/>
  </sheets>
  <definedNames>
    <definedName name="_xlnm._FilterDatabase" localSheetId="0" hidden="1">POTOSI!$A$2:$P$186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3" l="1"/>
  <c r="J7" i="3"/>
  <c r="J12" i="3"/>
  <c r="J13" i="3"/>
  <c r="J18" i="3"/>
  <c r="J19" i="3"/>
  <c r="J24" i="3"/>
  <c r="J25" i="3"/>
  <c r="J30" i="3"/>
  <c r="J31" i="3"/>
  <c r="J36" i="3"/>
  <c r="J37" i="3"/>
  <c r="J42" i="3"/>
  <c r="J43" i="3"/>
  <c r="J48" i="3"/>
  <c r="J49" i="3"/>
  <c r="J54" i="3"/>
  <c r="J55" i="3"/>
  <c r="J60" i="3"/>
  <c r="J61" i="3"/>
  <c r="J66" i="3"/>
  <c r="J67" i="3"/>
  <c r="J72" i="3"/>
  <c r="J73" i="3"/>
  <c r="J78" i="3"/>
  <c r="J79" i="3"/>
  <c r="J84" i="3"/>
  <c r="J85" i="3"/>
  <c r="J90" i="3"/>
  <c r="J91" i="3"/>
  <c r="J96" i="3"/>
  <c r="J97" i="3"/>
  <c r="J102" i="3"/>
  <c r="J103" i="3"/>
  <c r="J108" i="3"/>
  <c r="J109" i="3"/>
  <c r="J114" i="3"/>
  <c r="J115" i="3"/>
  <c r="J120" i="3"/>
  <c r="J121" i="3"/>
  <c r="J126" i="3"/>
  <c r="J127" i="3"/>
  <c r="J132" i="3"/>
  <c r="J133" i="3"/>
  <c r="J138" i="3"/>
  <c r="J139" i="3"/>
  <c r="J144" i="3"/>
  <c r="J145" i="3"/>
  <c r="J150" i="3"/>
  <c r="J151" i="3"/>
  <c r="J156" i="3"/>
  <c r="J157" i="3"/>
  <c r="J162" i="3"/>
  <c r="J163" i="3"/>
  <c r="J168" i="3"/>
  <c r="J169" i="3"/>
  <c r="J174" i="3"/>
  <c r="J175" i="3"/>
  <c r="J180" i="3"/>
  <c r="J181" i="3"/>
  <c r="J186" i="3"/>
  <c r="J187" i="3"/>
  <c r="J2" i="3"/>
  <c r="I192" i="3"/>
  <c r="E192" i="3"/>
  <c r="F192" i="3"/>
  <c r="D192" i="3"/>
  <c r="H3" i="3"/>
  <c r="J3" i="3" s="1"/>
  <c r="H4" i="3"/>
  <c r="J4" i="3" s="1"/>
  <c r="H5" i="3"/>
  <c r="J5" i="3" s="1"/>
  <c r="H6" i="3"/>
  <c r="H7" i="3"/>
  <c r="H8" i="3"/>
  <c r="J8" i="3" s="1"/>
  <c r="H9" i="3"/>
  <c r="J9" i="3" s="1"/>
  <c r="H10" i="3"/>
  <c r="J10" i="3" s="1"/>
  <c r="H11" i="3"/>
  <c r="J11" i="3" s="1"/>
  <c r="H12" i="3"/>
  <c r="H13" i="3"/>
  <c r="H14" i="3"/>
  <c r="J14" i="3" s="1"/>
  <c r="H15" i="3"/>
  <c r="J15" i="3" s="1"/>
  <c r="H16" i="3"/>
  <c r="J16" i="3" s="1"/>
  <c r="H17" i="3"/>
  <c r="J17" i="3" s="1"/>
  <c r="H18" i="3"/>
  <c r="H19" i="3"/>
  <c r="H20" i="3"/>
  <c r="J20" i="3" s="1"/>
  <c r="H21" i="3"/>
  <c r="J21" i="3" s="1"/>
  <c r="H22" i="3"/>
  <c r="J22" i="3" s="1"/>
  <c r="H23" i="3"/>
  <c r="J23" i="3" s="1"/>
  <c r="H24" i="3"/>
  <c r="H25" i="3"/>
  <c r="H26" i="3"/>
  <c r="J26" i="3" s="1"/>
  <c r="H27" i="3"/>
  <c r="J27" i="3" s="1"/>
  <c r="H28" i="3"/>
  <c r="J28" i="3" s="1"/>
  <c r="H29" i="3"/>
  <c r="J29" i="3" s="1"/>
  <c r="H30" i="3"/>
  <c r="H31" i="3"/>
  <c r="H32" i="3"/>
  <c r="J32" i="3" s="1"/>
  <c r="H33" i="3"/>
  <c r="J33" i="3" s="1"/>
  <c r="H34" i="3"/>
  <c r="J34" i="3" s="1"/>
  <c r="H35" i="3"/>
  <c r="J35" i="3" s="1"/>
  <c r="H36" i="3"/>
  <c r="H37" i="3"/>
  <c r="H38" i="3"/>
  <c r="J38" i="3" s="1"/>
  <c r="H39" i="3"/>
  <c r="J39" i="3" s="1"/>
  <c r="H40" i="3"/>
  <c r="J40" i="3" s="1"/>
  <c r="H41" i="3"/>
  <c r="J41" i="3" s="1"/>
  <c r="H42" i="3"/>
  <c r="H43" i="3"/>
  <c r="H44" i="3"/>
  <c r="J44" i="3" s="1"/>
  <c r="H45" i="3"/>
  <c r="J45" i="3" s="1"/>
  <c r="H46" i="3"/>
  <c r="J46" i="3" s="1"/>
  <c r="H47" i="3"/>
  <c r="J47" i="3" s="1"/>
  <c r="H48" i="3"/>
  <c r="H49" i="3"/>
  <c r="H50" i="3"/>
  <c r="J50" i="3" s="1"/>
  <c r="H51" i="3"/>
  <c r="J51" i="3" s="1"/>
  <c r="H52" i="3"/>
  <c r="J52" i="3" s="1"/>
  <c r="H53" i="3"/>
  <c r="J53" i="3" s="1"/>
  <c r="H54" i="3"/>
  <c r="H55" i="3"/>
  <c r="H56" i="3"/>
  <c r="J56" i="3" s="1"/>
  <c r="H57" i="3"/>
  <c r="J57" i="3" s="1"/>
  <c r="H58" i="3"/>
  <c r="J58" i="3" s="1"/>
  <c r="H59" i="3"/>
  <c r="J59" i="3" s="1"/>
  <c r="H60" i="3"/>
  <c r="H61" i="3"/>
  <c r="H62" i="3"/>
  <c r="J62" i="3" s="1"/>
  <c r="H63" i="3"/>
  <c r="J63" i="3" s="1"/>
  <c r="H64" i="3"/>
  <c r="J64" i="3" s="1"/>
  <c r="H65" i="3"/>
  <c r="J65" i="3" s="1"/>
  <c r="H66" i="3"/>
  <c r="H67" i="3"/>
  <c r="H68" i="3"/>
  <c r="J68" i="3" s="1"/>
  <c r="H69" i="3"/>
  <c r="J69" i="3" s="1"/>
  <c r="H70" i="3"/>
  <c r="J70" i="3" s="1"/>
  <c r="H71" i="3"/>
  <c r="J71" i="3" s="1"/>
  <c r="H72" i="3"/>
  <c r="H73" i="3"/>
  <c r="H74" i="3"/>
  <c r="J74" i="3" s="1"/>
  <c r="H75" i="3"/>
  <c r="J75" i="3" s="1"/>
  <c r="H76" i="3"/>
  <c r="J76" i="3" s="1"/>
  <c r="H77" i="3"/>
  <c r="J77" i="3" s="1"/>
  <c r="H78" i="3"/>
  <c r="H79" i="3"/>
  <c r="H80" i="3"/>
  <c r="J80" i="3" s="1"/>
  <c r="H81" i="3"/>
  <c r="J81" i="3" s="1"/>
  <c r="H82" i="3"/>
  <c r="J82" i="3" s="1"/>
  <c r="H83" i="3"/>
  <c r="J83" i="3" s="1"/>
  <c r="H84" i="3"/>
  <c r="H85" i="3"/>
  <c r="H86" i="3"/>
  <c r="J86" i="3" s="1"/>
  <c r="H87" i="3"/>
  <c r="J87" i="3" s="1"/>
  <c r="H88" i="3"/>
  <c r="J88" i="3" s="1"/>
  <c r="H89" i="3"/>
  <c r="J89" i="3" s="1"/>
  <c r="H90" i="3"/>
  <c r="H91" i="3"/>
  <c r="H92" i="3"/>
  <c r="J92" i="3" s="1"/>
  <c r="H93" i="3"/>
  <c r="J93" i="3" s="1"/>
  <c r="H94" i="3"/>
  <c r="J94" i="3" s="1"/>
  <c r="H95" i="3"/>
  <c r="J95" i="3" s="1"/>
  <c r="H96" i="3"/>
  <c r="H97" i="3"/>
  <c r="H98" i="3"/>
  <c r="J98" i="3" s="1"/>
  <c r="H99" i="3"/>
  <c r="J99" i="3" s="1"/>
  <c r="H100" i="3"/>
  <c r="J100" i="3" s="1"/>
  <c r="H101" i="3"/>
  <c r="J101" i="3" s="1"/>
  <c r="H102" i="3"/>
  <c r="H103" i="3"/>
  <c r="H104" i="3"/>
  <c r="J104" i="3" s="1"/>
  <c r="H105" i="3"/>
  <c r="J105" i="3" s="1"/>
  <c r="H106" i="3"/>
  <c r="J106" i="3" s="1"/>
  <c r="H107" i="3"/>
  <c r="J107" i="3" s="1"/>
  <c r="H108" i="3"/>
  <c r="H109" i="3"/>
  <c r="H110" i="3"/>
  <c r="J110" i="3" s="1"/>
  <c r="H111" i="3"/>
  <c r="J111" i="3" s="1"/>
  <c r="H112" i="3"/>
  <c r="J112" i="3" s="1"/>
  <c r="H113" i="3"/>
  <c r="J113" i="3" s="1"/>
  <c r="H114" i="3"/>
  <c r="H115" i="3"/>
  <c r="H116" i="3"/>
  <c r="J116" i="3" s="1"/>
  <c r="H117" i="3"/>
  <c r="J117" i="3" s="1"/>
  <c r="H118" i="3"/>
  <c r="J118" i="3" s="1"/>
  <c r="H119" i="3"/>
  <c r="J119" i="3" s="1"/>
  <c r="H120" i="3"/>
  <c r="H121" i="3"/>
  <c r="H122" i="3"/>
  <c r="J122" i="3" s="1"/>
  <c r="H123" i="3"/>
  <c r="J123" i="3" s="1"/>
  <c r="H124" i="3"/>
  <c r="J124" i="3" s="1"/>
  <c r="H125" i="3"/>
  <c r="J125" i="3" s="1"/>
  <c r="H126" i="3"/>
  <c r="H127" i="3"/>
  <c r="H128" i="3"/>
  <c r="J128" i="3" s="1"/>
  <c r="H129" i="3"/>
  <c r="J129" i="3" s="1"/>
  <c r="H130" i="3"/>
  <c r="J130" i="3" s="1"/>
  <c r="H131" i="3"/>
  <c r="J131" i="3" s="1"/>
  <c r="H132" i="3"/>
  <c r="H133" i="3"/>
  <c r="H134" i="3"/>
  <c r="J134" i="3" s="1"/>
  <c r="H135" i="3"/>
  <c r="J135" i="3" s="1"/>
  <c r="H136" i="3"/>
  <c r="J136" i="3" s="1"/>
  <c r="H137" i="3"/>
  <c r="J137" i="3" s="1"/>
  <c r="H138" i="3"/>
  <c r="H139" i="3"/>
  <c r="H140" i="3"/>
  <c r="J140" i="3" s="1"/>
  <c r="H141" i="3"/>
  <c r="J141" i="3" s="1"/>
  <c r="H142" i="3"/>
  <c r="J142" i="3" s="1"/>
  <c r="H143" i="3"/>
  <c r="J143" i="3" s="1"/>
  <c r="H144" i="3"/>
  <c r="H145" i="3"/>
  <c r="H146" i="3"/>
  <c r="J146" i="3" s="1"/>
  <c r="H147" i="3"/>
  <c r="J147" i="3" s="1"/>
  <c r="H148" i="3"/>
  <c r="J148" i="3" s="1"/>
  <c r="H149" i="3"/>
  <c r="J149" i="3" s="1"/>
  <c r="H150" i="3"/>
  <c r="H151" i="3"/>
  <c r="H152" i="3"/>
  <c r="J152" i="3" s="1"/>
  <c r="H153" i="3"/>
  <c r="J153" i="3" s="1"/>
  <c r="H154" i="3"/>
  <c r="J154" i="3" s="1"/>
  <c r="H155" i="3"/>
  <c r="J155" i="3" s="1"/>
  <c r="H156" i="3"/>
  <c r="H157" i="3"/>
  <c r="H158" i="3"/>
  <c r="J158" i="3" s="1"/>
  <c r="H159" i="3"/>
  <c r="J159" i="3" s="1"/>
  <c r="H160" i="3"/>
  <c r="J160" i="3" s="1"/>
  <c r="H161" i="3"/>
  <c r="J161" i="3" s="1"/>
  <c r="H162" i="3"/>
  <c r="H163" i="3"/>
  <c r="H164" i="3"/>
  <c r="J164" i="3" s="1"/>
  <c r="H165" i="3"/>
  <c r="J165" i="3" s="1"/>
  <c r="H166" i="3"/>
  <c r="J166" i="3" s="1"/>
  <c r="H167" i="3"/>
  <c r="J167" i="3" s="1"/>
  <c r="H168" i="3"/>
  <c r="H169" i="3"/>
  <c r="H170" i="3"/>
  <c r="J170" i="3" s="1"/>
  <c r="H171" i="3"/>
  <c r="J171" i="3" s="1"/>
  <c r="H172" i="3"/>
  <c r="J172" i="3" s="1"/>
  <c r="H173" i="3"/>
  <c r="J173" i="3" s="1"/>
  <c r="H174" i="3"/>
  <c r="H175" i="3"/>
  <c r="H176" i="3"/>
  <c r="J176" i="3" s="1"/>
  <c r="H177" i="3"/>
  <c r="J177" i="3" s="1"/>
  <c r="H178" i="3"/>
  <c r="J178" i="3" s="1"/>
  <c r="H179" i="3"/>
  <c r="J179" i="3" s="1"/>
  <c r="H180" i="3"/>
  <c r="H181" i="3"/>
  <c r="H182" i="3"/>
  <c r="J182" i="3" s="1"/>
  <c r="H183" i="3"/>
  <c r="J183" i="3" s="1"/>
  <c r="H184" i="3"/>
  <c r="J184" i="3" s="1"/>
  <c r="H185" i="3"/>
  <c r="J185" i="3" s="1"/>
  <c r="H186" i="3"/>
  <c r="H187" i="3"/>
  <c r="H188" i="3"/>
  <c r="J188" i="3" s="1"/>
  <c r="H189" i="3"/>
  <c r="J189" i="3" s="1"/>
  <c r="H190" i="3"/>
  <c r="J190" i="3" s="1"/>
  <c r="H191" i="3"/>
  <c r="J191" i="3" s="1"/>
  <c r="H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2" i="3"/>
  <c r="G192" i="3" s="1"/>
  <c r="E187" i="1"/>
  <c r="F187" i="1"/>
  <c r="G187" i="1"/>
  <c r="D187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I3" i="1"/>
  <c r="K3" i="1" s="1"/>
  <c r="I4" i="1"/>
  <c r="K4" i="1" s="1"/>
  <c r="I5" i="1"/>
  <c r="K5" i="1" s="1"/>
  <c r="I6" i="1"/>
  <c r="K6" i="1" s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4" i="1"/>
  <c r="K44" i="1" s="1"/>
  <c r="I45" i="1"/>
  <c r="K45" i="1" s="1"/>
  <c r="I46" i="1"/>
  <c r="K46" i="1" s="1"/>
  <c r="I47" i="1"/>
  <c r="K47" i="1" s="1"/>
  <c r="I48" i="1"/>
  <c r="K48" i="1" s="1"/>
  <c r="I49" i="1"/>
  <c r="K49" i="1" s="1"/>
  <c r="I50" i="1"/>
  <c r="K50" i="1" s="1"/>
  <c r="I51" i="1"/>
  <c r="K51" i="1" s="1"/>
  <c r="I52" i="1"/>
  <c r="K52" i="1" s="1"/>
  <c r="I53" i="1"/>
  <c r="K53" i="1" s="1"/>
  <c r="I54" i="1"/>
  <c r="K54" i="1" s="1"/>
  <c r="I55" i="1"/>
  <c r="K55" i="1" s="1"/>
  <c r="I56" i="1"/>
  <c r="K56" i="1" s="1"/>
  <c r="I57" i="1"/>
  <c r="K57" i="1" s="1"/>
  <c r="I58" i="1"/>
  <c r="K58" i="1" s="1"/>
  <c r="I59" i="1"/>
  <c r="K59" i="1" s="1"/>
  <c r="I60" i="1"/>
  <c r="K60" i="1" s="1"/>
  <c r="I61" i="1"/>
  <c r="K61" i="1" s="1"/>
  <c r="I62" i="1"/>
  <c r="K62" i="1" s="1"/>
  <c r="I63" i="1"/>
  <c r="K63" i="1" s="1"/>
  <c r="I64" i="1"/>
  <c r="K64" i="1" s="1"/>
  <c r="I65" i="1"/>
  <c r="K65" i="1" s="1"/>
  <c r="I66" i="1"/>
  <c r="K66" i="1" s="1"/>
  <c r="I67" i="1"/>
  <c r="K67" i="1" s="1"/>
  <c r="I68" i="1"/>
  <c r="K68" i="1" s="1"/>
  <c r="I69" i="1"/>
  <c r="K69" i="1" s="1"/>
  <c r="I70" i="1"/>
  <c r="K70" i="1" s="1"/>
  <c r="I71" i="1"/>
  <c r="K71" i="1" s="1"/>
  <c r="I72" i="1"/>
  <c r="K72" i="1" s="1"/>
  <c r="I73" i="1"/>
  <c r="K73" i="1" s="1"/>
  <c r="I74" i="1"/>
  <c r="K74" i="1" s="1"/>
  <c r="I75" i="1"/>
  <c r="K75" i="1" s="1"/>
  <c r="I76" i="1"/>
  <c r="K76" i="1" s="1"/>
  <c r="I77" i="1"/>
  <c r="K77" i="1" s="1"/>
  <c r="I78" i="1"/>
  <c r="K78" i="1" s="1"/>
  <c r="I79" i="1"/>
  <c r="K79" i="1" s="1"/>
  <c r="I80" i="1"/>
  <c r="K80" i="1" s="1"/>
  <c r="I81" i="1"/>
  <c r="K81" i="1" s="1"/>
  <c r="I82" i="1"/>
  <c r="K82" i="1" s="1"/>
  <c r="I83" i="1"/>
  <c r="K83" i="1" s="1"/>
  <c r="I84" i="1"/>
  <c r="K84" i="1" s="1"/>
  <c r="I85" i="1"/>
  <c r="K85" i="1" s="1"/>
  <c r="I86" i="1"/>
  <c r="K86" i="1" s="1"/>
  <c r="I87" i="1"/>
  <c r="K87" i="1" s="1"/>
  <c r="I88" i="1"/>
  <c r="K88" i="1" s="1"/>
  <c r="I89" i="1"/>
  <c r="K89" i="1" s="1"/>
  <c r="I90" i="1"/>
  <c r="K90" i="1" s="1"/>
  <c r="I91" i="1"/>
  <c r="K91" i="1" s="1"/>
  <c r="I92" i="1"/>
  <c r="K92" i="1" s="1"/>
  <c r="I93" i="1"/>
  <c r="K93" i="1" s="1"/>
  <c r="I94" i="1"/>
  <c r="K94" i="1" s="1"/>
  <c r="I95" i="1"/>
  <c r="K95" i="1" s="1"/>
  <c r="I96" i="1"/>
  <c r="K96" i="1" s="1"/>
  <c r="I97" i="1"/>
  <c r="K97" i="1" s="1"/>
  <c r="I98" i="1"/>
  <c r="K98" i="1" s="1"/>
  <c r="I99" i="1"/>
  <c r="K99" i="1" s="1"/>
  <c r="I100" i="1"/>
  <c r="K100" i="1" s="1"/>
  <c r="I101" i="1"/>
  <c r="K101" i="1" s="1"/>
  <c r="I102" i="1"/>
  <c r="K102" i="1" s="1"/>
  <c r="I103" i="1"/>
  <c r="K103" i="1" s="1"/>
  <c r="I104" i="1"/>
  <c r="K104" i="1" s="1"/>
  <c r="I105" i="1"/>
  <c r="K105" i="1" s="1"/>
  <c r="I106" i="1"/>
  <c r="K106" i="1" s="1"/>
  <c r="I107" i="1"/>
  <c r="K107" i="1" s="1"/>
  <c r="I108" i="1"/>
  <c r="K108" i="1" s="1"/>
  <c r="I109" i="1"/>
  <c r="K109" i="1" s="1"/>
  <c r="I110" i="1"/>
  <c r="K110" i="1" s="1"/>
  <c r="I111" i="1"/>
  <c r="K111" i="1" s="1"/>
  <c r="I112" i="1"/>
  <c r="K112" i="1" s="1"/>
  <c r="I113" i="1"/>
  <c r="K113" i="1" s="1"/>
  <c r="I114" i="1"/>
  <c r="K114" i="1" s="1"/>
  <c r="I115" i="1"/>
  <c r="K115" i="1" s="1"/>
  <c r="I116" i="1"/>
  <c r="K116" i="1" s="1"/>
  <c r="I117" i="1"/>
  <c r="K117" i="1" s="1"/>
  <c r="I118" i="1"/>
  <c r="K118" i="1" s="1"/>
  <c r="I119" i="1"/>
  <c r="K119" i="1" s="1"/>
  <c r="I120" i="1"/>
  <c r="K120" i="1" s="1"/>
  <c r="I121" i="1"/>
  <c r="K121" i="1" s="1"/>
  <c r="I122" i="1"/>
  <c r="K122" i="1" s="1"/>
  <c r="I123" i="1"/>
  <c r="K123" i="1" s="1"/>
  <c r="I124" i="1"/>
  <c r="K124" i="1" s="1"/>
  <c r="I125" i="1"/>
  <c r="K125" i="1" s="1"/>
  <c r="I126" i="1"/>
  <c r="K126" i="1" s="1"/>
  <c r="I127" i="1"/>
  <c r="K127" i="1" s="1"/>
  <c r="I128" i="1"/>
  <c r="K128" i="1" s="1"/>
  <c r="I129" i="1"/>
  <c r="K129" i="1" s="1"/>
  <c r="I130" i="1"/>
  <c r="K130" i="1" s="1"/>
  <c r="I131" i="1"/>
  <c r="K131" i="1" s="1"/>
  <c r="I132" i="1"/>
  <c r="K132" i="1" s="1"/>
  <c r="I133" i="1"/>
  <c r="K133" i="1" s="1"/>
  <c r="I134" i="1"/>
  <c r="K134" i="1" s="1"/>
  <c r="I135" i="1"/>
  <c r="K135" i="1" s="1"/>
  <c r="I136" i="1"/>
  <c r="K136" i="1" s="1"/>
  <c r="I137" i="1"/>
  <c r="K137" i="1" s="1"/>
  <c r="I138" i="1"/>
  <c r="K138" i="1" s="1"/>
  <c r="I139" i="1"/>
  <c r="K139" i="1" s="1"/>
  <c r="I140" i="1"/>
  <c r="K140" i="1" s="1"/>
  <c r="I141" i="1"/>
  <c r="K141" i="1" s="1"/>
  <c r="I142" i="1"/>
  <c r="K142" i="1" s="1"/>
  <c r="I143" i="1"/>
  <c r="K143" i="1" s="1"/>
  <c r="I144" i="1"/>
  <c r="K144" i="1" s="1"/>
  <c r="I145" i="1"/>
  <c r="K145" i="1" s="1"/>
  <c r="I146" i="1"/>
  <c r="K146" i="1" s="1"/>
  <c r="I147" i="1"/>
  <c r="K147" i="1" s="1"/>
  <c r="I148" i="1"/>
  <c r="K148" i="1" s="1"/>
  <c r="I149" i="1"/>
  <c r="K149" i="1" s="1"/>
  <c r="I150" i="1"/>
  <c r="K150" i="1" s="1"/>
  <c r="I151" i="1"/>
  <c r="K151" i="1" s="1"/>
  <c r="I152" i="1"/>
  <c r="K152" i="1" s="1"/>
  <c r="I153" i="1"/>
  <c r="K153" i="1" s="1"/>
  <c r="I154" i="1"/>
  <c r="K154" i="1" s="1"/>
  <c r="I155" i="1"/>
  <c r="K155" i="1" s="1"/>
  <c r="I156" i="1"/>
  <c r="K156" i="1" s="1"/>
  <c r="I157" i="1"/>
  <c r="K157" i="1" s="1"/>
  <c r="I158" i="1"/>
  <c r="K158" i="1" s="1"/>
  <c r="I159" i="1"/>
  <c r="K159" i="1" s="1"/>
  <c r="I160" i="1"/>
  <c r="K160" i="1" s="1"/>
  <c r="I161" i="1"/>
  <c r="K161" i="1" s="1"/>
  <c r="I162" i="1"/>
  <c r="K162" i="1" s="1"/>
  <c r="I163" i="1"/>
  <c r="K163" i="1" s="1"/>
  <c r="I164" i="1"/>
  <c r="K164" i="1" s="1"/>
  <c r="I165" i="1"/>
  <c r="K165" i="1" s="1"/>
  <c r="I166" i="1"/>
  <c r="K166" i="1" s="1"/>
  <c r="I167" i="1"/>
  <c r="K167" i="1" s="1"/>
  <c r="I168" i="1"/>
  <c r="K168" i="1" s="1"/>
  <c r="I169" i="1"/>
  <c r="K169" i="1" s="1"/>
  <c r="I170" i="1"/>
  <c r="K170" i="1" s="1"/>
  <c r="I171" i="1"/>
  <c r="K171" i="1" s="1"/>
  <c r="I172" i="1"/>
  <c r="K172" i="1" s="1"/>
  <c r="I173" i="1"/>
  <c r="K173" i="1" s="1"/>
  <c r="I174" i="1"/>
  <c r="K174" i="1" s="1"/>
  <c r="I175" i="1"/>
  <c r="K175" i="1" s="1"/>
  <c r="I176" i="1"/>
  <c r="K176" i="1" s="1"/>
  <c r="I177" i="1"/>
  <c r="K177" i="1" s="1"/>
  <c r="I178" i="1"/>
  <c r="K178" i="1" s="1"/>
  <c r="I179" i="1"/>
  <c r="K179" i="1" s="1"/>
  <c r="I180" i="1"/>
  <c r="K180" i="1" s="1"/>
  <c r="I181" i="1"/>
  <c r="K181" i="1" s="1"/>
  <c r="I182" i="1"/>
  <c r="K182" i="1" s="1"/>
  <c r="I183" i="1"/>
  <c r="K183" i="1" s="1"/>
  <c r="I184" i="1"/>
  <c r="K184" i="1" s="1"/>
  <c r="I185" i="1"/>
  <c r="K185" i="1" s="1"/>
  <c r="I186" i="1"/>
  <c r="K186" i="1" s="1"/>
  <c r="I187" i="1" l="1"/>
  <c r="K187" i="1" s="1"/>
  <c r="J192" i="3"/>
  <c r="H192" i="3"/>
</calcChain>
</file>

<file path=xl/sharedStrings.xml><?xml version="1.0" encoding="utf-8"?>
<sst xmlns="http://schemas.openxmlformats.org/spreadsheetml/2006/main" count="772" uniqueCount="385">
  <si>
    <t>PRUEBA RAPIDA ANTIGENO COVID-19</t>
  </si>
  <si>
    <t>S-LABO-N-00555</t>
  </si>
  <si>
    <t>PRUEBA RAPIDA COVID-19</t>
  </si>
  <si>
    <t>S-LABO-N-00553</t>
  </si>
  <si>
    <t>CLAMIDIA IGM</t>
  </si>
  <si>
    <t>S-LABO-N-00550</t>
  </si>
  <si>
    <t>CLAMIDIA IGG</t>
  </si>
  <si>
    <t>S-LABO-N-00549</t>
  </si>
  <si>
    <t>HERPES 1 - 2 IGG</t>
  </si>
  <si>
    <t>S-LABO-N-00548</t>
  </si>
  <si>
    <t>HERPES 1 - 2 IGM</t>
  </si>
  <si>
    <t>S-LABO-N-00547</t>
  </si>
  <si>
    <t>RPR</t>
  </si>
  <si>
    <t>S-LABO-N-00546</t>
  </si>
  <si>
    <t>VDRL</t>
  </si>
  <si>
    <t>S-LABO-N-00545</t>
  </si>
  <si>
    <t>TIEMPO DE PROTOMBINA E INR</t>
  </si>
  <si>
    <t>S-LABO-N-00536</t>
  </si>
  <si>
    <t>BHCG CUANTITATIVA</t>
  </si>
  <si>
    <t>S-LABO-N-00518</t>
  </si>
  <si>
    <t>BHCG CUALITATIVA</t>
  </si>
  <si>
    <t>S-LABO-N-00517</t>
  </si>
  <si>
    <t>ESPERMOGRAMA</t>
  </si>
  <si>
    <t>S-LABO-N-00506</t>
  </si>
  <si>
    <t>ERITROCEDIMENTACION</t>
  </si>
  <si>
    <t>S-LABO-N-00504</t>
  </si>
  <si>
    <t>HCG CUANTITATIVO</t>
  </si>
  <si>
    <t>S-LABO-N-00503</t>
  </si>
  <si>
    <t>PSA TOTAL</t>
  </si>
  <si>
    <t>S-LABO-N-00502</t>
  </si>
  <si>
    <t>HELICOBACTER PILORY</t>
  </si>
  <si>
    <t>S-LABO-N-00500</t>
  </si>
  <si>
    <t>HEPATITIS C</t>
  </si>
  <si>
    <t>S-LABO-N-00499</t>
  </si>
  <si>
    <t>LATEX RA</t>
  </si>
  <si>
    <t>S-LABO-N-00498</t>
  </si>
  <si>
    <t>HERPES</t>
  </si>
  <si>
    <t>S-LABO-N-00497</t>
  </si>
  <si>
    <t>MAGNESIO</t>
  </si>
  <si>
    <t>S-LABO-N-00496</t>
  </si>
  <si>
    <t>CLORO</t>
  </si>
  <si>
    <t>S-LABO-N-00495</t>
  </si>
  <si>
    <t>PERFIL PROTEICO</t>
  </si>
  <si>
    <t>S-LABO-N-00494</t>
  </si>
  <si>
    <t>PERFIL HEPATICO</t>
  </si>
  <si>
    <t>S-LABO-N-00493</t>
  </si>
  <si>
    <t>S-LABO-N-00492</t>
  </si>
  <si>
    <t>SODIO</t>
  </si>
  <si>
    <t>S-LABO-N-00491</t>
  </si>
  <si>
    <t>S-LABO-N-00489</t>
  </si>
  <si>
    <t>PERFIL LIPIDICO</t>
  </si>
  <si>
    <t>S-LABO-N-00488</t>
  </si>
  <si>
    <t>GAMA GLUTAMIL TRANSFERASA</t>
  </si>
  <si>
    <t>S-LABO-N-00487</t>
  </si>
  <si>
    <t>PROTEINAS TOTALES</t>
  </si>
  <si>
    <t>S-LABO-N-00486</t>
  </si>
  <si>
    <t>GLICEMIA</t>
  </si>
  <si>
    <t>S-LABO-N-00485</t>
  </si>
  <si>
    <t>GLUCOSA</t>
  </si>
  <si>
    <t>S-LABO-N-00484</t>
  </si>
  <si>
    <t>EXAMEN PARASITOLOGICO</t>
  </si>
  <si>
    <t>S-LABO-N-00438</t>
  </si>
  <si>
    <t>CULTIVO DE SEMEN</t>
  </si>
  <si>
    <t>S-LABO-N-00436</t>
  </si>
  <si>
    <t>CULTIVO DE ESPUTO</t>
  </si>
  <si>
    <t>S-LABO-N-00429</t>
  </si>
  <si>
    <t>PSA LIBRE</t>
  </si>
  <si>
    <t>S-LABO-N-00424</t>
  </si>
  <si>
    <t>TRIIODOTIRONINA (T3)</t>
  </si>
  <si>
    <t>S-LABO-N-00409</t>
  </si>
  <si>
    <t>TIROXINA LIBRE (T4L)</t>
  </si>
  <si>
    <t>S-LABO-N-00408</t>
  </si>
  <si>
    <t>TIROXINA (T4)</t>
  </si>
  <si>
    <t>S-LABO-N-00407</t>
  </si>
  <si>
    <t>TESTOSTERONA LIBRE</t>
  </si>
  <si>
    <t>S-LABO-N-00405</t>
  </si>
  <si>
    <t>TESTOSTERONA</t>
  </si>
  <si>
    <t>S-LABO-N-00403</t>
  </si>
  <si>
    <t>PROLACTINA</t>
  </si>
  <si>
    <t>S-LABO-N-00388</t>
  </si>
  <si>
    <t>PROGESTERONA</t>
  </si>
  <si>
    <t>S-LABO-N-00387</t>
  </si>
  <si>
    <t>INSULINA</t>
  </si>
  <si>
    <t>S-LABO-N-00381</t>
  </si>
  <si>
    <t>HORMONA TIRO ESTIMULANTE (TSH)</t>
  </si>
  <si>
    <t>S-LABO-N-00377</t>
  </si>
  <si>
    <t>HORMONA LUTEINIZANTE (LH)</t>
  </si>
  <si>
    <t>S-LABO-N-00375</t>
  </si>
  <si>
    <t>FSH</t>
  </si>
  <si>
    <t>S-LABO-N-00356</t>
  </si>
  <si>
    <t>ESTRADIOL</t>
  </si>
  <si>
    <t>S-LABO-N-00351</t>
  </si>
  <si>
    <t>ENFERMEDAD DE CHAGAS (HAI)</t>
  </si>
  <si>
    <t>S-LABO-N-00251</t>
  </si>
  <si>
    <t>CHLAMYDIA EN SECRECION VAGINAL</t>
  </si>
  <si>
    <t>S-LABO-N-00232</t>
  </si>
  <si>
    <t>UROCULTIVO Y ANTIBIOGRAMA</t>
  </si>
  <si>
    <t>UREA</t>
  </si>
  <si>
    <t>TRIGLICERIDOS</t>
  </si>
  <si>
    <t>NombreServicio</t>
  </si>
  <si>
    <t>TRANSMINASA GPT</t>
  </si>
  <si>
    <t>TRANSMINASA GOT</t>
  </si>
  <si>
    <t>TOXOPLASMOSIS LGM</t>
  </si>
  <si>
    <t>TOXOPLASMOSIS LGG</t>
  </si>
  <si>
    <t>TIEMPO DE SANGRIA</t>
  </si>
  <si>
    <t>TIEMPO DE PROTROMBINA</t>
  </si>
  <si>
    <t>PROTEINURIA EN ORINA DE 24 HORAS</t>
  </si>
  <si>
    <t>S-LABO-N-00181</t>
  </si>
  <si>
    <t>TINCION DE GRAMM</t>
  </si>
  <si>
    <t>TIEMPO DE COAGULACION</t>
  </si>
  <si>
    <t>INMUNO FLUORESCENCIA INDIRECTA COVID IGG IGM</t>
  </si>
  <si>
    <t>S-LABO-N-00562</t>
  </si>
  <si>
    <t>TEST DE GRAHAM</t>
  </si>
  <si>
    <t>ANA</t>
  </si>
  <si>
    <t>S-LABO-N-00514</t>
  </si>
  <si>
    <t>CURVA DE TOLERANCIA A LA GLUCOSA</t>
  </si>
  <si>
    <t>S-LABO-N-00151</t>
  </si>
  <si>
    <t>TINCION DE ZIEHL  NEELSEN</t>
  </si>
  <si>
    <t>S-LABO-N-00501</t>
  </si>
  <si>
    <t>SECRECION CULTIVO Y ANTIBIOGRAMA</t>
  </si>
  <si>
    <t>SANGRE OCULTA EN HECES SIMPLE</t>
  </si>
  <si>
    <t>RECUENTO DE PLAQUETAS</t>
  </si>
  <si>
    <t>REACCION WIDAL</t>
  </si>
  <si>
    <t>PROTEINURIA DE 24 HRS</t>
  </si>
  <si>
    <t>TEST DE COOMBS (INDIRECTO)</t>
  </si>
  <si>
    <t>S-LABO-N-00105</t>
  </si>
  <si>
    <t>POTASIO</t>
  </si>
  <si>
    <t>ELISA ENTAMOEBA HISTOLYTICA</t>
  </si>
  <si>
    <t>S-LABO-N-00483</t>
  </si>
  <si>
    <t>PCR (PROTEINA C REACTIVA)</t>
  </si>
  <si>
    <t>PARASITOLOGIA SIMPLE</t>
  </si>
  <si>
    <t>TIEMPO PARCIAL DE TROMBOPLASTINA ACTIVA</t>
  </si>
  <si>
    <t>S-LABO-N-00090</t>
  </si>
  <si>
    <t>PARASITOLOGIA SERIADA (3 DIAS)</t>
  </si>
  <si>
    <t>S-LABO-N-00089</t>
  </si>
  <si>
    <t>GRUPO SANGUINEO Y FACTOR RH - SEGIP</t>
  </si>
  <si>
    <t>S-LABO-N-00088</t>
  </si>
  <si>
    <t>ORINA COMPLETA</t>
  </si>
  <si>
    <t>NITROGENO UREICO</t>
  </si>
  <si>
    <t>S-LABO-N-00085</t>
  </si>
  <si>
    <t>MOCO FECAL</t>
  </si>
  <si>
    <t>S-LABO-N-00084</t>
  </si>
  <si>
    <t>S-LABO-N-00083</t>
  </si>
  <si>
    <t>S-LABO-N-00082</t>
  </si>
  <si>
    <t>S-LABO-N-00081</t>
  </si>
  <si>
    <t>LDL COLESTEROL</t>
  </si>
  <si>
    <t>S-LABO-N-00080</t>
  </si>
  <si>
    <t>LATEX (FACTOR REUMATOIDEO)</t>
  </si>
  <si>
    <t>S-LABO-N-00079</t>
  </si>
  <si>
    <t>S-LABO-N-00078</t>
  </si>
  <si>
    <t>S-LABO-N-00077</t>
  </si>
  <si>
    <t>S-LABO-N-00076</t>
  </si>
  <si>
    <t>S-LABO-N-00075</t>
  </si>
  <si>
    <t>S-LABO-N-00074</t>
  </si>
  <si>
    <t>HISOPEO DE FARINGEO</t>
  </si>
  <si>
    <t>S-LABO-N-00068</t>
  </si>
  <si>
    <t>S-LABO-N-00067</t>
  </si>
  <si>
    <t>S-LABO-N-00065</t>
  </si>
  <si>
    <t>HEPATITIS B</t>
  </si>
  <si>
    <t>S-LABO-N-00064</t>
  </si>
  <si>
    <t>HEPATITIS A</t>
  </si>
  <si>
    <t>HEMOGRAMA COMPLETO</t>
  </si>
  <si>
    <t>S-LABO-N-00060</t>
  </si>
  <si>
    <t>HEMOGLOBINA GLICOCILADA</t>
  </si>
  <si>
    <t>S-LABO-N-00058</t>
  </si>
  <si>
    <t>HELICOBACTER PILORY EN HECES</t>
  </si>
  <si>
    <t>S-LABO-N-00057</t>
  </si>
  <si>
    <t>S-LABO-N-00056</t>
  </si>
  <si>
    <t>HDL COLESTEROL</t>
  </si>
  <si>
    <t>S-LABO-N-00054</t>
  </si>
  <si>
    <t>S-LABO-N-00053</t>
  </si>
  <si>
    <t>GRUPO SANGUINEO Y FACTOR RH</t>
  </si>
  <si>
    <t>S-LABO-N-00051</t>
  </si>
  <si>
    <t>S-LABO-N-00048</t>
  </si>
  <si>
    <t>S-LABO-N-00047</t>
  </si>
  <si>
    <t>S-LABO-N-00045</t>
  </si>
  <si>
    <t>FOSFATASA ALCALINA</t>
  </si>
  <si>
    <t>S-LABO-N-00044</t>
  </si>
  <si>
    <t>S-LABO-N-00042</t>
  </si>
  <si>
    <t>S-LABO-N-00041</t>
  </si>
  <si>
    <t>S-LABO-N-00040</t>
  </si>
  <si>
    <t>S-LABO-N-00039</t>
  </si>
  <si>
    <t>HEMOGLOBINA</t>
  </si>
  <si>
    <t>S-LABO-N-00038</t>
  </si>
  <si>
    <t>HEMATOCRITO</t>
  </si>
  <si>
    <t>S-LABO-N-00037</t>
  </si>
  <si>
    <t>S-LABO-N-00036</t>
  </si>
  <si>
    <t>DIRECTO MICOLOGICO</t>
  </si>
  <si>
    <t>S-LABO-N-00032</t>
  </si>
  <si>
    <t>S-LABO-N-00028</t>
  </si>
  <si>
    <t>ELISA PARA VIH</t>
  </si>
  <si>
    <t>S-LABO-N-00026</t>
  </si>
  <si>
    <t>CREATININA</t>
  </si>
  <si>
    <t>S-LABO-N-00023</t>
  </si>
  <si>
    <t>GLOBULINA</t>
  </si>
  <si>
    <t>S-LABO-N-00033</t>
  </si>
  <si>
    <t>CHAGAS</t>
  </si>
  <si>
    <t>S-LABO-N-00021</t>
  </si>
  <si>
    <t>COLESTEROL</t>
  </si>
  <si>
    <t>S-LABO-N-00018</t>
  </si>
  <si>
    <t>COLESTEROL VLDL</t>
  </si>
  <si>
    <t>S-LABO-N-00017</t>
  </si>
  <si>
    <t>S-LABO-N-00016</t>
  </si>
  <si>
    <t>CALCIO</t>
  </si>
  <si>
    <t>S-LABO-N-00012</t>
  </si>
  <si>
    <t>BILIRRUBINAS</t>
  </si>
  <si>
    <t>S-LABO-N-00011</t>
  </si>
  <si>
    <t>BACILOSCOPIA SERIADA (3 DIAS)</t>
  </si>
  <si>
    <t>S-LABO-N-00009</t>
  </si>
  <si>
    <t>ASTO</t>
  </si>
  <si>
    <t>ALBUMINA</t>
  </si>
  <si>
    <t>S-LABO-N-00006</t>
  </si>
  <si>
    <t>S-LABO-N-00004</t>
  </si>
  <si>
    <t>AMILASA</t>
  </si>
  <si>
    <t>S-LABO-N-00003</t>
  </si>
  <si>
    <t>ACIDO URICO</t>
  </si>
  <si>
    <t>S-LABO-N-00001</t>
  </si>
  <si>
    <t>CodigoServicio</t>
  </si>
  <si>
    <t>n</t>
  </si>
  <si>
    <t>OCTUBRE</t>
  </si>
  <si>
    <t>NOVIEMBRE</t>
  </si>
  <si>
    <t>DICIEMBRE</t>
  </si>
  <si>
    <t>ENERO</t>
  </si>
  <si>
    <t>S-LABO-N-00123</t>
  </si>
  <si>
    <t>ACIDO LACTICO</t>
  </si>
  <si>
    <t>S-LABO-N-00007</t>
  </si>
  <si>
    <t>AFP</t>
  </si>
  <si>
    <t>ANTICUERPOS ANTI-PEPTIDO CICLICO DE LA CITRULINA</t>
  </si>
  <si>
    <t>S-LABO-N-00214</t>
  </si>
  <si>
    <t>ANTIGENO NASAL PARA COVID-19</t>
  </si>
  <si>
    <t>S-LABO-N-00565</t>
  </si>
  <si>
    <t>S-LABO-N-00005</t>
  </si>
  <si>
    <t>AZUCARES REDUCTORES</t>
  </si>
  <si>
    <t>S-LABO-N-00515</t>
  </si>
  <si>
    <t>CA-125</t>
  </si>
  <si>
    <t>S-LABO-N-00140</t>
  </si>
  <si>
    <t>CALCIO IONIZADO</t>
  </si>
  <si>
    <t>S-LABO-N-00020</t>
  </si>
  <si>
    <t>CEA</t>
  </si>
  <si>
    <t>S-LABO-N-00581</t>
  </si>
  <si>
    <t>CITOFISICO LIQUIDO CEFALORAQUIDEO</t>
  </si>
  <si>
    <t>S-LABO-N-00237</t>
  </si>
  <si>
    <t>CITOMEGALOVIRUS (IGM-IGG)</t>
  </si>
  <si>
    <t>CITOQUIMICO</t>
  </si>
  <si>
    <t>S-LABO-N-00240</t>
  </si>
  <si>
    <t>S-LABO-N-00019</t>
  </si>
  <si>
    <t>CLEARENCE DE CREATININA</t>
  </si>
  <si>
    <t>S-LABO-N-00022</t>
  </si>
  <si>
    <t>COPROCULTIVO Y ANTIBIOGRAMA</t>
  </si>
  <si>
    <t>S-LABO-N-00148</t>
  </si>
  <si>
    <t>CPK-MB</t>
  </si>
  <si>
    <t>S-LABO-N-00149</t>
  </si>
  <si>
    <t>CPK TOTAL</t>
  </si>
  <si>
    <t>S-LABO-N-00480</t>
  </si>
  <si>
    <t>CRISTALIZACION DE LIQUIDO AMNIOTICO</t>
  </si>
  <si>
    <t>S-LABO-N-00008</t>
  </si>
  <si>
    <t>CULTIVO Y ANTIOBIOGRAMA</t>
  </si>
  <si>
    <t>S-LABO-N-00110</t>
  </si>
  <si>
    <t>DIMERO D</t>
  </si>
  <si>
    <t>S-LABO-N-00025</t>
  </si>
  <si>
    <t>ELECTROLITOS NA, K Y CI</t>
  </si>
  <si>
    <t>S-LABO-N-00580</t>
  </si>
  <si>
    <t>ELISA HEPATITIS B</t>
  </si>
  <si>
    <t>S-LABO-N-00551</t>
  </si>
  <si>
    <t>ELISA PARA COVID-19</t>
  </si>
  <si>
    <t>S-LABO-N-00095</t>
  </si>
  <si>
    <t>FERRITINA</t>
  </si>
  <si>
    <t>S-LABO-N-00029</t>
  </si>
  <si>
    <t>GASOMETRIA</t>
  </si>
  <si>
    <t>S-LABO-N-00034</t>
  </si>
  <si>
    <t>GGT</t>
  </si>
  <si>
    <t>S-LABO-N-00164</t>
  </si>
  <si>
    <t>GLUCOSA POST-PRANDIAL</t>
  </si>
  <si>
    <t>S-LABO-N-00531</t>
  </si>
  <si>
    <t>HEPATITIS A ANTICUERPO IGG (HAV-IGG)</t>
  </si>
  <si>
    <t>S-LABO-N-00532</t>
  </si>
  <si>
    <t>HEPATITIS A ANTICUERPO IGM (HAV-IGM)</t>
  </si>
  <si>
    <t>S-LABO-N-00264</t>
  </si>
  <si>
    <t>HEPATITIS B SUPERFICIE (AG. S.VHB)</t>
  </si>
  <si>
    <t>S-LABO-N-00265</t>
  </si>
  <si>
    <t>HEPATITIS C (ANTICUERPOS VHC IGG - IGM)</t>
  </si>
  <si>
    <t>S-LABO-N-00276</t>
  </si>
  <si>
    <t>IFI PARA SIFILIS</t>
  </si>
  <si>
    <t>S-LABO-N-00277</t>
  </si>
  <si>
    <t>IFI PARA TOXOPLASMA</t>
  </si>
  <si>
    <t>S-LABO-N-00523</t>
  </si>
  <si>
    <t>LACTATO DEHIDROGENASA (LDH)</t>
  </si>
  <si>
    <t>S-LABO-N-00049</t>
  </si>
  <si>
    <t>LEUCOGRAMA</t>
  </si>
  <si>
    <t>S-LABO-N-00050</t>
  </si>
  <si>
    <t>LIPASA</t>
  </si>
  <si>
    <t>S-LABO-N-00544</t>
  </si>
  <si>
    <t>PROCALCITONINA</t>
  </si>
  <si>
    <t>S-LABO-N-00312</t>
  </si>
  <si>
    <t>PROTEINA C REACTIVA</t>
  </si>
  <si>
    <t>S-LABO-N-00059</t>
  </si>
  <si>
    <t>PROTEINAS TOTALES, ALBUMINAS/GLOBULINA</t>
  </si>
  <si>
    <t>S-LABO-N-00062</t>
  </si>
  <si>
    <t>PRUEBA RAPIDA DE VIH</t>
  </si>
  <si>
    <t>S-LABO-N-00103</t>
  </si>
  <si>
    <t>RECUENTO DE RETICULOCITOS</t>
  </si>
  <si>
    <t>S-LABO-N-00314</t>
  </si>
  <si>
    <t>ROTAVIRUS</t>
  </si>
  <si>
    <t>S-LABO-N-00453</t>
  </si>
  <si>
    <t>SANGRE OCULTA EN HECES (SERIADO)</t>
  </si>
  <si>
    <t>S-LABO-N-00116</t>
  </si>
  <si>
    <t>SANGRIA</t>
  </si>
  <si>
    <t>S-LABO-N-00070</t>
  </si>
  <si>
    <t>SECRECION URETRAL</t>
  </si>
  <si>
    <t>S-LABO-N-00069</t>
  </si>
  <si>
    <t>SECRECION VAGINAL</t>
  </si>
  <si>
    <t>S-LABO-N-00316</t>
  </si>
  <si>
    <t>SIFILIS EIA (ELISA)</t>
  </si>
  <si>
    <t>S-LABO-N-00072</t>
  </si>
  <si>
    <t>TEST DE EMBARAZO (SANGRE)</t>
  </si>
  <si>
    <t>S-LABO-N-00182</t>
  </si>
  <si>
    <t>TROPONINA</t>
  </si>
  <si>
    <t>S-LABO-N-00086</t>
  </si>
  <si>
    <t>VDRL. O RPR</t>
  </si>
  <si>
    <t>S-LABO-N-00334</t>
  </si>
  <si>
    <t>ANTI TIROGLOBULINA (ANTI-TG)</t>
  </si>
  <si>
    <t>S-LABO-N-00013</t>
  </si>
  <si>
    <t>CALCIO SERICO</t>
  </si>
  <si>
    <t>S-LABO-N-00238</t>
  </si>
  <si>
    <t>CITOMEGALOVIRUS (-IGG)</t>
  </si>
  <si>
    <t>S-LABO-N-00239</t>
  </si>
  <si>
    <t>CITOMEGALOVIRUS (-IGM)</t>
  </si>
  <si>
    <t>S-LABO-N-00579</t>
  </si>
  <si>
    <t>ELISA HEPATITIS A</t>
  </si>
  <si>
    <t>S-LABO-N-00534</t>
  </si>
  <si>
    <t>EXAMEN EN FRESCO</t>
  </si>
  <si>
    <t>S-LABO-N-00027</t>
  </si>
  <si>
    <t>FOSFORO</t>
  </si>
  <si>
    <t>S-LABO-N-00508</t>
  </si>
  <si>
    <t>HELICOBACTER PILORY IGG</t>
  </si>
  <si>
    <t>HELICOBACTER PILORY IGM</t>
  </si>
  <si>
    <t>S-LABO-N-00439</t>
  </si>
  <si>
    <t>HEMOCULTIVO</t>
  </si>
  <si>
    <t>S-LABO-N-00043</t>
  </si>
  <si>
    <t>HERPES 1 - 2 IGG-IGG</t>
  </si>
  <si>
    <t>S-LABO-N-00097</t>
  </si>
  <si>
    <t>HIERRO SERICO Y TBIC</t>
  </si>
  <si>
    <t>S-LABO-N-00521</t>
  </si>
  <si>
    <t>IONOGRAMA</t>
  </si>
  <si>
    <t>S-LABO-N-00066</t>
  </si>
  <si>
    <t>RUBEOLA IGG-IGM</t>
  </si>
  <si>
    <t>S-LABO-N-00413</t>
  </si>
  <si>
    <t>ANTIGENO CARBOHIDRATADO 19-9 (CA19-9)</t>
  </si>
  <si>
    <t>S-LABO-N-00418</t>
  </si>
  <si>
    <t>ANTIGENO CARBOHIDRATO 50 (CA-50)</t>
  </si>
  <si>
    <t>S-LABO-N-00339</t>
  </si>
  <si>
    <t>CALCITONINA</t>
  </si>
  <si>
    <t>S-LABO-N-00530</t>
  </si>
  <si>
    <t>CULTIVO FLUJO VAGINAL</t>
  </si>
  <si>
    <t>S-LABO-N-00362</t>
  </si>
  <si>
    <t xml:space="preserve">HCG </t>
  </si>
  <si>
    <t>S-LABO-N-00509</t>
  </si>
  <si>
    <t>S-LABO-N-00269</t>
  </si>
  <si>
    <t>HIDATIDOSIS</t>
  </si>
  <si>
    <t>S-LABO-N-00055</t>
  </si>
  <si>
    <t>PSA ANTIGENO PROSTATICO ESPECIFICO</t>
  </si>
  <si>
    <t>S-LABO-N-00179</t>
  </si>
  <si>
    <t>POTASIO EN ORINA DE 24 HORAS</t>
  </si>
  <si>
    <t>S-LABO-N-00222</t>
  </si>
  <si>
    <t>BRUCELLA IGG</t>
  </si>
  <si>
    <t>S-LABO-N-00223</t>
  </si>
  <si>
    <t>BRUCELLA IGM</t>
  </si>
  <si>
    <t>S-LABO-N-00319</t>
  </si>
  <si>
    <t>TEST DE AGLUTINACION DE HUDLENSON</t>
  </si>
  <si>
    <t>CANTIDAD TOTAL</t>
  </si>
  <si>
    <t>PRECIO OFERTADO</t>
  </si>
  <si>
    <t>PRECIO TOTAL</t>
  </si>
  <si>
    <t>CANTIDAD PROMEDIO MES</t>
  </si>
  <si>
    <t>TOTAL</t>
  </si>
  <si>
    <t>S-LABO-N-00552</t>
  </si>
  <si>
    <t>PCR PARA COVID -19</t>
  </si>
  <si>
    <t>S-LABO-N-00118</t>
  </si>
  <si>
    <t>TIEMPO DE TROMBINA</t>
  </si>
  <si>
    <t>S-LABO-N-00411</t>
  </si>
  <si>
    <t>TSH ULTRASENSIBLE</t>
  </si>
  <si>
    <t>S-LABO-N-00533</t>
  </si>
  <si>
    <t>GOTA GRUESA</t>
  </si>
  <si>
    <t>S-LABO-N-00117</t>
  </si>
  <si>
    <t>SANGRIA TERAPEUTICA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</si>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</sst>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3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43" fontId="0" fillId="0" borderId="0" xfId="3" applyFont="1"/>
    <xf numFmtId="43" fontId="0" fillId="0" borderId="0" xfId="0" applyNumberFormat="1"/>
    <xf numFmtId="43" fontId="4" fillId="3" borderId="0" xfId="4" applyNumberFormat="1"/>
    <xf numFmtId="43" fontId="3" fillId="0" borderId="0" xfId="0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/>
    <xf numFmtId="0" fontId="6" fillId="0" borderId="3" xfId="0" applyFont="1" applyFill="1" applyBorder="1"/>
    <xf numFmtId="0" fontId="5" fillId="0" borderId="1" xfId="0" applyFont="1" applyFill="1" applyBorder="1"/>
    <xf numFmtId="0" fontId="6" fillId="0" borderId="1" xfId="0" applyFont="1" applyFill="1" applyBorder="1"/>
    <xf numFmtId="0" fontId="6" fillId="0" borderId="1" xfId="1" applyFont="1" applyFill="1" applyBorder="1"/>
    <xf numFmtId="0" fontId="5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3" fontId="6" fillId="0" borderId="1" xfId="3" applyNumberFormat="1" applyFont="1" applyFill="1" applyBorder="1"/>
    <xf numFmtId="43" fontId="6" fillId="3" borderId="1" xfId="4" applyNumberFormat="1" applyFont="1" applyBorder="1"/>
    <xf numFmtId="43" fontId="6" fillId="0" borderId="2" xfId="0" applyNumberFormat="1" applyFont="1" applyFill="1" applyBorder="1"/>
    <xf numFmtId="0" fontId="6" fillId="0" borderId="8" xfId="0" applyFont="1" applyFill="1" applyBorder="1"/>
    <xf numFmtId="0" fontId="5" fillId="0" borderId="9" xfId="0" applyFont="1" applyFill="1" applyBorder="1"/>
    <xf numFmtId="0" fontId="5" fillId="0" borderId="7" xfId="0" applyFont="1" applyFill="1" applyBorder="1"/>
  </cellXfs>
  <cellStyles count="5">
    <cellStyle name="Énfasis6" xfId="4" builtinId="49"/>
    <cellStyle name="Incorrecto" xfId="1" builtinId="27"/>
    <cellStyle name="Millares" xfId="3" builtinId="3"/>
    <cellStyle name="Millares 2" xfId="2" xr:uid="{5E14EC18-5DF0-4704-8485-C546D3EF19B0}"/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numFmt numFmtId="35" formatCode="_-* #,##0.00_-;\-* #,##0.00_-;_-* &quot;-&quot;??_-;_-@_-"/>
    </dxf>
    <dxf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center" textRotation="0" wrapText="0" indent="0" justifyLastLine="0" shrinkToFit="0" readingOrder="0"/>
    </dxf>
    <dxf>
      <numFmt numFmtId="0" formatCode="General"/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E68C18-1453-4244-B159-8A6B889257E4}" name="Tabla1" displayName="Tabla1" ref="A2:K187" totalsRowShown="0" headerRowDxfId="18" headerRowBorderDxfId="20" tableBorderDxfId="21" headerRowCellStyle="Normal" dataCellStyle="Normal">
  <autoFilter ref="A2:K187" xr:uid="{8AE68C18-1453-4244-B159-8A6B889257E4}"/>
  <tableColumns count="11">
    <tableColumn id="1" xr3:uid="{57BD70F8-D39B-4A58-9E37-D7DAF50A4511}" name="n" dataCellStyle="Normal"/>
    <tableColumn id="2" xr3:uid="{5532FECC-0F75-4E33-ADB8-A41DB8FE8A65}" name="CodigoServicio" dataCellStyle="Normal"/>
    <tableColumn id="3" xr3:uid="{26D1C48D-6B09-4D6F-A743-DD8C0C0F3168}" name="NombreServicio" dataCellStyle="Normal"/>
    <tableColumn id="4" xr3:uid="{02E8E298-BEAB-46F1-A80E-AFCC7F4436E4}" name="OCTUBRE" dataCellStyle="Normal"/>
    <tableColumn id="5" xr3:uid="{BE263BA6-15F6-4BAC-B59B-DCB386FBF5DA}" name="NOVIEMBRE" dataCellStyle="Normal"/>
    <tableColumn id="6" xr3:uid="{5FC25E9C-3E1E-47BC-98B5-604666266052}" name="DICIEMBRE" dataCellStyle="Normal"/>
    <tableColumn id="7" xr3:uid="{51D9F9BE-D345-4A08-841B-1A1226437185}" name="ENERO" dataCellStyle="Normal"/>
    <tableColumn id="18" xr3:uid="{9EFD0969-3883-4100-8451-CE340E250CE6}" name="CANTIDAD PROMEDIO MES" dataDxfId="16">
      <calculatedColumnFormula>AVERAGE(Tabla1[[#This Row],[OCTUBRE]:[ENERO]])</calculatedColumnFormula>
    </tableColumn>
    <tableColumn id="16" xr3:uid="{E59A3229-5C76-4751-AAA4-E7BF0809F9CE}" name="CANTIDAD TOTAL" dataDxfId="19" dataCellStyle="Normal">
      <calculatedColumnFormula>SUM(Tabla1[[#This Row],[OCTUBRE]:[ENERO]])</calculatedColumnFormula>
    </tableColumn>
    <tableColumn id="17" xr3:uid="{C5F3A8EF-AAD4-4D61-95F5-F04D0FB32114}" name="PRECIO OFERTADO" dataDxfId="17" dataCellStyle="Millares"/>
    <tableColumn id="9" xr3:uid="{6D78E546-38B5-4921-B960-3D9BFDC1ED0E}" name="PRECIO TOTAL" dataDxfId="15" dataCellStyle="Normal">
      <calculatedColumnFormula>+Tabla1[[#This Row],[CANTIDAD TOTAL]]*Tabla1[[#This Row],[PRECIO OFERTADO]]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F60AA3C-C2BD-4EA1-A89A-82AE2C77E722}" name="Tabla2" displayName="Tabla2" ref="A1:J192" totalsRowShown="0" headerRowDxfId="0" dataDxfId="14" headerRowBorderDxfId="12" tableBorderDxfId="13" totalsRowBorderDxfId="11">
  <autoFilter ref="A1:J192" xr:uid="{3F60AA3C-C2BD-4EA1-A89A-82AE2C77E722}"/>
  <tableColumns count="10">
    <tableColumn id="1" xr3:uid="{C4EE1025-3F68-435F-A8E7-C4F24778B814}" name="n" dataDxfId="10"/>
    <tableColumn id="2" xr3:uid="{88A788F7-B138-44D3-995F-EC7DCA39781C}" name="CodigoServicio" dataDxfId="9"/>
    <tableColumn id="3" xr3:uid="{F043C6BC-4D34-4BC9-8D72-CCE60B7F0875}" name="NombreServicio" dataDxfId="8"/>
    <tableColumn id="4" xr3:uid="{CEC533B0-A368-4D52-BB17-2ABEF96494E7}" name="NOVIEMBRE" dataDxfId="7"/>
    <tableColumn id="5" xr3:uid="{DB5D1570-CEF2-48F2-AEB3-5C7AD316F015}" name="DICIEMBRE" dataDxfId="6"/>
    <tableColumn id="6" xr3:uid="{E3AD55F7-7F5E-4EF0-93DB-A0EDB67E6C4D}" name="ENERO" dataDxfId="5"/>
    <tableColumn id="7" xr3:uid="{C1792A05-496B-40DF-BE87-6F4FC255E75E}" name="CANTIDAD PROMEDIO MES" dataDxfId="4"/>
    <tableColumn id="8" xr3:uid="{520131CA-E432-4558-805D-11D058EA2F3E}" name="CANTIDAD TOTAL" dataDxfId="3"/>
    <tableColumn id="9" xr3:uid="{CE5BFC0F-1FBA-4326-A3A7-28F05259062A}" name="PRECIO OFERTADO" dataDxfId="2"/>
    <tableColumn id="10" xr3:uid="{6EA7EE4E-3FF9-4109-8F0E-A0A560C135A9}" name="PRECIO TOTAL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B9704-ED1A-407F-B971-97F7EE41AAFE}">
  <sheetPr>
    <pageSetUpPr fitToPage="1"/>
  </sheetPr>
  <dimension ref="A1:N187"/>
  <sheetViews>
    <sheetView tabSelected="1" zoomScale="55" zoomScaleNormal="55" workbookViewId="0">
      <selection activeCell="C14" sqref="C14"/>
    </sheetView>
  </sheetViews>
  <sheetFormatPr baseColWidth="10" defaultRowHeight="15" x14ac:dyDescent="0.25"/>
  <cols>
    <col min="1" max="1" width="6.5703125" customWidth="1"/>
    <col min="2" max="2" width="29" customWidth="1"/>
    <col min="3" max="3" width="45.42578125" customWidth="1"/>
    <col min="4" max="8" width="15.85546875" customWidth="1"/>
    <col min="9" max="9" width="15.140625" style="3" customWidth="1"/>
    <col min="10" max="10" width="22.5703125" customWidth="1"/>
    <col min="11" max="11" width="21.140625" customWidth="1"/>
    <col min="12" max="14" width="11.85546875" customWidth="1"/>
    <col min="15" max="15" width="17.85546875" customWidth="1"/>
  </cols>
  <sheetData>
    <row r="1" spans="1:14" ht="35.25" customHeight="1" x14ac:dyDescent="0.25">
      <c r="K1" s="2"/>
      <c r="L1" s="2"/>
      <c r="M1" s="2"/>
      <c r="N1" s="2"/>
    </row>
    <row r="2" spans="1:14" s="1" customFormat="1" ht="54.75" customHeight="1" x14ac:dyDescent="0.25">
      <c r="A2" s="1" t="s">
        <v>218</v>
      </c>
      <c r="B2" s="1" t="s">
        <v>217</v>
      </c>
      <c r="C2" s="1" t="s">
        <v>99</v>
      </c>
      <c r="D2" s="7" t="s">
        <v>219</v>
      </c>
      <c r="E2" s="7" t="s">
        <v>220</v>
      </c>
      <c r="F2" s="7" t="s">
        <v>221</v>
      </c>
      <c r="G2" s="7" t="s">
        <v>222</v>
      </c>
      <c r="H2" s="7" t="s">
        <v>372</v>
      </c>
      <c r="I2" s="7" t="s">
        <v>369</v>
      </c>
      <c r="J2" s="7" t="s">
        <v>370</v>
      </c>
      <c r="K2" s="8" t="s">
        <v>371</v>
      </c>
    </row>
    <row r="3" spans="1:14" x14ac:dyDescent="0.25">
      <c r="A3">
        <v>1</v>
      </c>
      <c r="B3" t="s">
        <v>216</v>
      </c>
      <c r="C3" t="s">
        <v>215</v>
      </c>
      <c r="D3">
        <v>9</v>
      </c>
      <c r="E3">
        <v>14</v>
      </c>
      <c r="F3">
        <v>1</v>
      </c>
      <c r="G3">
        <v>3</v>
      </c>
      <c r="H3" s="3">
        <f>AVERAGE(Tabla1[[#This Row],[OCTUBRE]:[ENERO]])</f>
        <v>6.75</v>
      </c>
      <c r="I3">
        <f>SUM(Tabla1[[#This Row],[OCTUBRE]:[ENERO]])</f>
        <v>27</v>
      </c>
      <c r="J3" s="5">
        <v>25</v>
      </c>
      <c r="K3" s="4">
        <f>+Tabla1[[#This Row],[CANTIDAD TOTAL]]*Tabla1[[#This Row],[PRECIO OFERTADO]]</f>
        <v>675</v>
      </c>
    </row>
    <row r="4" spans="1:14" x14ac:dyDescent="0.25">
      <c r="A4">
        <v>2</v>
      </c>
      <c r="B4" t="s">
        <v>214</v>
      </c>
      <c r="C4" t="s">
        <v>213</v>
      </c>
      <c r="D4">
        <v>10</v>
      </c>
      <c r="E4">
        <v>17</v>
      </c>
      <c r="F4">
        <v>16</v>
      </c>
      <c r="G4">
        <v>13</v>
      </c>
      <c r="H4" s="4">
        <f>AVERAGE(Tabla1[[#This Row],[OCTUBRE]:[ENERO]])</f>
        <v>14</v>
      </c>
      <c r="I4">
        <f>SUM(Tabla1[[#This Row],[OCTUBRE]:[ENERO]])</f>
        <v>56</v>
      </c>
      <c r="J4" s="3"/>
      <c r="K4" s="4">
        <f>+Tabla1[[#This Row],[CANTIDAD TOTAL]]*Tabla1[[#This Row],[PRECIO OFERTADO]]</f>
        <v>0</v>
      </c>
    </row>
    <row r="5" spans="1:14" x14ac:dyDescent="0.25">
      <c r="A5">
        <v>3</v>
      </c>
      <c r="B5" t="s">
        <v>212</v>
      </c>
      <c r="C5" t="s">
        <v>209</v>
      </c>
      <c r="D5">
        <v>5</v>
      </c>
      <c r="E5">
        <v>2</v>
      </c>
      <c r="F5">
        <v>3</v>
      </c>
      <c r="G5">
        <v>5</v>
      </c>
      <c r="H5" s="4">
        <f>AVERAGE(Tabla1[[#This Row],[OCTUBRE]:[ENERO]])</f>
        <v>3.75</v>
      </c>
      <c r="I5">
        <f>SUM(Tabla1[[#This Row],[OCTUBRE]:[ENERO]])</f>
        <v>15</v>
      </c>
      <c r="J5" s="3"/>
      <c r="K5" s="4">
        <f>+Tabla1[[#This Row],[CANTIDAD TOTAL]]*Tabla1[[#This Row],[PRECIO OFERTADO]]</f>
        <v>0</v>
      </c>
    </row>
    <row r="6" spans="1:14" x14ac:dyDescent="0.25">
      <c r="A6">
        <v>4</v>
      </c>
      <c r="B6" t="s">
        <v>211</v>
      </c>
      <c r="C6" t="s">
        <v>210</v>
      </c>
      <c r="D6">
        <v>3</v>
      </c>
      <c r="F6">
        <v>3</v>
      </c>
      <c r="G6">
        <v>4</v>
      </c>
      <c r="H6" s="4">
        <f>AVERAGE(Tabla1[[#This Row],[OCTUBRE]:[ENERO]])</f>
        <v>3.3333333333333335</v>
      </c>
      <c r="I6">
        <f>SUM(Tabla1[[#This Row],[OCTUBRE]:[ENERO]])</f>
        <v>10</v>
      </c>
      <c r="J6" s="3"/>
      <c r="K6" s="4">
        <f>+Tabla1[[#This Row],[CANTIDAD TOTAL]]*Tabla1[[#This Row],[PRECIO OFERTADO]]</f>
        <v>0</v>
      </c>
    </row>
    <row r="7" spans="1:14" x14ac:dyDescent="0.25">
      <c r="A7">
        <v>5</v>
      </c>
      <c r="B7" t="s">
        <v>208</v>
      </c>
      <c r="C7" t="s">
        <v>207</v>
      </c>
      <c r="D7">
        <v>1</v>
      </c>
      <c r="E7">
        <v>1</v>
      </c>
      <c r="F7">
        <v>1</v>
      </c>
      <c r="H7" s="4">
        <f>AVERAGE(Tabla1[[#This Row],[OCTUBRE]:[ENERO]])</f>
        <v>1</v>
      </c>
      <c r="I7">
        <f>SUM(Tabla1[[#This Row],[OCTUBRE]:[ENERO]])</f>
        <v>3</v>
      </c>
      <c r="J7" s="3"/>
      <c r="K7" s="4">
        <f>+Tabla1[[#This Row],[CANTIDAD TOTAL]]*Tabla1[[#This Row],[PRECIO OFERTADO]]</f>
        <v>0</v>
      </c>
    </row>
    <row r="8" spans="1:14" x14ac:dyDescent="0.25">
      <c r="A8">
        <v>6</v>
      </c>
      <c r="B8" t="s">
        <v>206</v>
      </c>
      <c r="C8" t="s">
        <v>205</v>
      </c>
      <c r="D8">
        <v>36</v>
      </c>
      <c r="E8">
        <v>43</v>
      </c>
      <c r="F8">
        <v>63</v>
      </c>
      <c r="G8">
        <v>32</v>
      </c>
      <c r="H8" s="4">
        <f>AVERAGE(Tabla1[[#This Row],[OCTUBRE]:[ENERO]])</f>
        <v>43.5</v>
      </c>
      <c r="I8">
        <f>SUM(Tabla1[[#This Row],[OCTUBRE]:[ENERO]])</f>
        <v>174</v>
      </c>
      <c r="J8" s="3"/>
      <c r="K8" s="4">
        <f>+Tabla1[[#This Row],[CANTIDAD TOTAL]]*Tabla1[[#This Row],[PRECIO OFERTADO]]</f>
        <v>0</v>
      </c>
    </row>
    <row r="9" spans="1:14" x14ac:dyDescent="0.25">
      <c r="A9">
        <v>7</v>
      </c>
      <c r="B9" t="s">
        <v>204</v>
      </c>
      <c r="C9" t="s">
        <v>203</v>
      </c>
      <c r="D9">
        <v>2</v>
      </c>
      <c r="F9">
        <v>3</v>
      </c>
      <c r="H9" s="4">
        <f>AVERAGE(Tabla1[[#This Row],[OCTUBRE]:[ENERO]])</f>
        <v>2.5</v>
      </c>
      <c r="I9">
        <f>SUM(Tabla1[[#This Row],[OCTUBRE]:[ENERO]])</f>
        <v>5</v>
      </c>
      <c r="J9" s="3"/>
      <c r="K9" s="4">
        <f>+Tabla1[[#This Row],[CANTIDAD TOTAL]]*Tabla1[[#This Row],[PRECIO OFERTADO]]</f>
        <v>0</v>
      </c>
    </row>
    <row r="10" spans="1:14" x14ac:dyDescent="0.25">
      <c r="A10">
        <v>8</v>
      </c>
      <c r="B10" t="s">
        <v>202</v>
      </c>
      <c r="C10" t="s">
        <v>198</v>
      </c>
      <c r="D10">
        <v>13</v>
      </c>
      <c r="E10">
        <v>17</v>
      </c>
      <c r="F10">
        <v>35</v>
      </c>
      <c r="G10">
        <v>11</v>
      </c>
      <c r="H10" s="4">
        <f>AVERAGE(Tabla1[[#This Row],[OCTUBRE]:[ENERO]])</f>
        <v>19</v>
      </c>
      <c r="I10">
        <f>SUM(Tabla1[[#This Row],[OCTUBRE]:[ENERO]])</f>
        <v>76</v>
      </c>
      <c r="J10" s="3"/>
      <c r="K10" s="4">
        <f>+Tabla1[[#This Row],[CANTIDAD TOTAL]]*Tabla1[[#This Row],[PRECIO OFERTADO]]</f>
        <v>0</v>
      </c>
    </row>
    <row r="11" spans="1:14" x14ac:dyDescent="0.25">
      <c r="A11">
        <v>9</v>
      </c>
      <c r="B11" t="s">
        <v>201</v>
      </c>
      <c r="C11" t="s">
        <v>200</v>
      </c>
      <c r="D11">
        <v>6</v>
      </c>
      <c r="E11">
        <v>13</v>
      </c>
      <c r="F11">
        <v>29</v>
      </c>
      <c r="H11" s="4">
        <f>AVERAGE(Tabla1[[#This Row],[OCTUBRE]:[ENERO]])</f>
        <v>16</v>
      </c>
      <c r="I11">
        <f>SUM(Tabla1[[#This Row],[OCTUBRE]:[ENERO]])</f>
        <v>48</v>
      </c>
      <c r="J11" s="3"/>
      <c r="K11" s="4">
        <f>+Tabla1[[#This Row],[CANTIDAD TOTAL]]*Tabla1[[#This Row],[PRECIO OFERTADO]]</f>
        <v>0</v>
      </c>
    </row>
    <row r="12" spans="1:14" x14ac:dyDescent="0.25">
      <c r="A12">
        <v>10</v>
      </c>
      <c r="B12" t="s">
        <v>199</v>
      </c>
      <c r="C12" t="s">
        <v>192</v>
      </c>
      <c r="D12">
        <v>100</v>
      </c>
      <c r="E12">
        <v>122</v>
      </c>
      <c r="F12">
        <v>187</v>
      </c>
      <c r="G12">
        <v>107</v>
      </c>
      <c r="H12" s="4">
        <f>AVERAGE(Tabla1[[#This Row],[OCTUBRE]:[ENERO]])</f>
        <v>129</v>
      </c>
      <c r="I12">
        <f>SUM(Tabla1[[#This Row],[OCTUBRE]:[ENERO]])</f>
        <v>516</v>
      </c>
      <c r="J12" s="3"/>
      <c r="K12" s="4">
        <f>+Tabla1[[#This Row],[CANTIDAD TOTAL]]*Tabla1[[#This Row],[PRECIO OFERTADO]]</f>
        <v>0</v>
      </c>
    </row>
    <row r="13" spans="1:14" x14ac:dyDescent="0.25">
      <c r="A13">
        <v>11</v>
      </c>
      <c r="B13" t="s">
        <v>197</v>
      </c>
      <c r="C13" t="s">
        <v>196</v>
      </c>
      <c r="D13">
        <v>13</v>
      </c>
      <c r="E13">
        <v>14</v>
      </c>
      <c r="F13">
        <v>26</v>
      </c>
      <c r="G13">
        <v>8</v>
      </c>
      <c r="H13" s="4">
        <f>AVERAGE(Tabla1[[#This Row],[OCTUBRE]:[ENERO]])</f>
        <v>15.25</v>
      </c>
      <c r="I13">
        <f>SUM(Tabla1[[#This Row],[OCTUBRE]:[ENERO]])</f>
        <v>61</v>
      </c>
      <c r="J13" s="3"/>
      <c r="K13" s="4">
        <f>+Tabla1[[#This Row],[CANTIDAD TOTAL]]*Tabla1[[#This Row],[PRECIO OFERTADO]]</f>
        <v>0</v>
      </c>
    </row>
    <row r="14" spans="1:14" x14ac:dyDescent="0.25">
      <c r="A14">
        <v>12</v>
      </c>
      <c r="B14" t="s">
        <v>193</v>
      </c>
      <c r="C14" t="s">
        <v>187</v>
      </c>
      <c r="E14">
        <v>1</v>
      </c>
      <c r="F14">
        <v>1</v>
      </c>
      <c r="H14" s="4">
        <f>AVERAGE(Tabla1[[#This Row],[OCTUBRE]:[ENERO]])</f>
        <v>1</v>
      </c>
      <c r="I14">
        <f>SUM(Tabla1[[#This Row],[OCTUBRE]:[ENERO]])</f>
        <v>2</v>
      </c>
      <c r="J14" s="3"/>
      <c r="K14" s="4">
        <f>+Tabla1[[#This Row],[CANTIDAD TOTAL]]*Tabla1[[#This Row],[PRECIO OFERTADO]]</f>
        <v>0</v>
      </c>
    </row>
    <row r="15" spans="1:14" x14ac:dyDescent="0.25">
      <c r="A15">
        <v>13</v>
      </c>
      <c r="B15" t="s">
        <v>191</v>
      </c>
      <c r="C15" t="s">
        <v>190</v>
      </c>
      <c r="H15" s="4" t="e">
        <f>AVERAGE(Tabla1[[#This Row],[OCTUBRE]:[ENERO]])</f>
        <v>#DIV/0!</v>
      </c>
      <c r="I15">
        <f>SUM(Tabla1[[#This Row],[OCTUBRE]:[ENERO]])</f>
        <v>0</v>
      </c>
      <c r="J15" s="3"/>
      <c r="K15" s="4">
        <f>+Tabla1[[#This Row],[CANTIDAD TOTAL]]*Tabla1[[#This Row],[PRECIO OFERTADO]]</f>
        <v>0</v>
      </c>
    </row>
    <row r="16" spans="1:14" x14ac:dyDescent="0.25">
      <c r="A16">
        <v>14</v>
      </c>
      <c r="B16" t="s">
        <v>189</v>
      </c>
      <c r="C16" t="s">
        <v>176</v>
      </c>
      <c r="D16">
        <v>17</v>
      </c>
      <c r="E16">
        <v>28</v>
      </c>
      <c r="F16">
        <v>33</v>
      </c>
      <c r="G16">
        <v>21</v>
      </c>
      <c r="H16" s="4">
        <f>AVERAGE(Tabla1[[#This Row],[OCTUBRE]:[ENERO]])</f>
        <v>24.75</v>
      </c>
      <c r="I16">
        <f>SUM(Tabla1[[#This Row],[OCTUBRE]:[ENERO]])</f>
        <v>99</v>
      </c>
      <c r="J16" s="3"/>
      <c r="K16" s="4">
        <f>+Tabla1[[#This Row],[CANTIDAD TOTAL]]*Tabla1[[#This Row],[PRECIO OFERTADO]]</f>
        <v>0</v>
      </c>
    </row>
    <row r="17" spans="1:11" x14ac:dyDescent="0.25">
      <c r="A17">
        <v>15</v>
      </c>
      <c r="B17" t="s">
        <v>188</v>
      </c>
      <c r="C17" t="s">
        <v>171</v>
      </c>
      <c r="D17">
        <v>99</v>
      </c>
      <c r="E17">
        <v>75</v>
      </c>
      <c r="F17">
        <v>169</v>
      </c>
      <c r="G17">
        <v>199</v>
      </c>
      <c r="H17" s="4">
        <f>AVERAGE(Tabla1[[#This Row],[OCTUBRE]:[ENERO]])</f>
        <v>135.5</v>
      </c>
      <c r="I17">
        <f>SUM(Tabla1[[#This Row],[OCTUBRE]:[ENERO]])</f>
        <v>542</v>
      </c>
      <c r="J17" s="3"/>
      <c r="K17" s="4">
        <f>+Tabla1[[#This Row],[CANTIDAD TOTAL]]*Tabla1[[#This Row],[PRECIO OFERTADO]]</f>
        <v>0</v>
      </c>
    </row>
    <row r="18" spans="1:11" x14ac:dyDescent="0.25">
      <c r="A18">
        <v>16</v>
      </c>
      <c r="B18" t="s">
        <v>195</v>
      </c>
      <c r="C18" t="s">
        <v>194</v>
      </c>
      <c r="H18" s="4" t="e">
        <f>AVERAGE(Tabla1[[#This Row],[OCTUBRE]:[ENERO]])</f>
        <v>#DIV/0!</v>
      </c>
      <c r="I18">
        <f>SUM(Tabla1[[#This Row],[OCTUBRE]:[ENERO]])</f>
        <v>0</v>
      </c>
      <c r="J18" s="3"/>
      <c r="K18" s="4">
        <f>+Tabla1[[#This Row],[CANTIDAD TOTAL]]*Tabla1[[#This Row],[PRECIO OFERTADO]]</f>
        <v>0</v>
      </c>
    </row>
    <row r="19" spans="1:11" x14ac:dyDescent="0.25">
      <c r="A19">
        <v>17</v>
      </c>
      <c r="B19" t="s">
        <v>186</v>
      </c>
      <c r="C19" t="s">
        <v>168</v>
      </c>
      <c r="D19">
        <v>7</v>
      </c>
      <c r="E19">
        <v>15</v>
      </c>
      <c r="F19">
        <v>37</v>
      </c>
      <c r="G19">
        <v>6</v>
      </c>
      <c r="H19" s="4">
        <f>AVERAGE(Tabla1[[#This Row],[OCTUBRE]:[ENERO]])</f>
        <v>16.25</v>
      </c>
      <c r="I19">
        <f>SUM(Tabla1[[#This Row],[OCTUBRE]:[ENERO]])</f>
        <v>65</v>
      </c>
      <c r="J19" s="3"/>
      <c r="K19" s="4">
        <f>+Tabla1[[#This Row],[CANTIDAD TOTAL]]*Tabla1[[#This Row],[PRECIO OFERTADO]]</f>
        <v>0</v>
      </c>
    </row>
    <row r="20" spans="1:11" x14ac:dyDescent="0.25">
      <c r="A20">
        <v>18</v>
      </c>
      <c r="B20" t="s">
        <v>185</v>
      </c>
      <c r="C20" t="s">
        <v>184</v>
      </c>
      <c r="D20">
        <v>5</v>
      </c>
      <c r="E20">
        <v>5</v>
      </c>
      <c r="F20">
        <v>5</v>
      </c>
      <c r="G20">
        <v>4</v>
      </c>
      <c r="H20" s="4">
        <f>AVERAGE(Tabla1[[#This Row],[OCTUBRE]:[ENERO]])</f>
        <v>4.75</v>
      </c>
      <c r="I20">
        <f>SUM(Tabla1[[#This Row],[OCTUBRE]:[ENERO]])</f>
        <v>19</v>
      </c>
      <c r="J20" s="3"/>
      <c r="K20" s="4">
        <f>+Tabla1[[#This Row],[CANTIDAD TOTAL]]*Tabla1[[#This Row],[PRECIO OFERTADO]]</f>
        <v>0</v>
      </c>
    </row>
    <row r="21" spans="1:11" x14ac:dyDescent="0.25">
      <c r="A21">
        <v>19</v>
      </c>
      <c r="B21" t="s">
        <v>183</v>
      </c>
      <c r="C21" t="s">
        <v>182</v>
      </c>
      <c r="D21">
        <v>5</v>
      </c>
      <c r="E21">
        <v>5</v>
      </c>
      <c r="F21">
        <v>3</v>
      </c>
      <c r="G21">
        <v>3</v>
      </c>
      <c r="H21" s="4">
        <f>AVERAGE(Tabla1[[#This Row],[OCTUBRE]:[ENERO]])</f>
        <v>4</v>
      </c>
      <c r="I21">
        <f>SUM(Tabla1[[#This Row],[OCTUBRE]:[ENERO]])</f>
        <v>16</v>
      </c>
      <c r="J21" s="3"/>
      <c r="K21" s="4">
        <f>+Tabla1[[#This Row],[CANTIDAD TOTAL]]*Tabla1[[#This Row],[PRECIO OFERTADO]]</f>
        <v>0</v>
      </c>
    </row>
    <row r="22" spans="1:11" x14ac:dyDescent="0.25">
      <c r="A22">
        <v>20</v>
      </c>
      <c r="B22" t="s">
        <v>181</v>
      </c>
      <c r="C22" t="s">
        <v>163</v>
      </c>
      <c r="D22">
        <v>2</v>
      </c>
      <c r="E22">
        <v>5</v>
      </c>
      <c r="F22">
        <v>17</v>
      </c>
      <c r="G22">
        <v>5</v>
      </c>
      <c r="H22" s="4">
        <f>AVERAGE(Tabla1[[#This Row],[OCTUBRE]:[ENERO]])</f>
        <v>7.25</v>
      </c>
      <c r="I22">
        <f>SUM(Tabla1[[#This Row],[OCTUBRE]:[ENERO]])</f>
        <v>29</v>
      </c>
      <c r="J22" s="3"/>
      <c r="K22" s="4">
        <f>+Tabla1[[#This Row],[CANTIDAD TOTAL]]*Tabla1[[#This Row],[PRECIO OFERTADO]]</f>
        <v>0</v>
      </c>
    </row>
    <row r="23" spans="1:11" x14ac:dyDescent="0.25">
      <c r="A23">
        <v>21</v>
      </c>
      <c r="B23" t="s">
        <v>180</v>
      </c>
      <c r="C23" t="s">
        <v>161</v>
      </c>
      <c r="D23">
        <v>163</v>
      </c>
      <c r="E23">
        <v>188</v>
      </c>
      <c r="F23">
        <v>277</v>
      </c>
      <c r="G23">
        <v>191</v>
      </c>
      <c r="H23" s="4">
        <f>AVERAGE(Tabla1[[#This Row],[OCTUBRE]:[ENERO]])</f>
        <v>204.75</v>
      </c>
      <c r="I23">
        <f>SUM(Tabla1[[#This Row],[OCTUBRE]:[ENERO]])</f>
        <v>819</v>
      </c>
      <c r="J23" s="3"/>
      <c r="K23" s="4">
        <f>+Tabla1[[#This Row],[CANTIDAD TOTAL]]*Tabla1[[#This Row],[PRECIO OFERTADO]]</f>
        <v>0</v>
      </c>
    </row>
    <row r="24" spans="1:11" x14ac:dyDescent="0.25">
      <c r="A24">
        <v>22</v>
      </c>
      <c r="B24" t="s">
        <v>179</v>
      </c>
      <c r="C24" t="s">
        <v>165</v>
      </c>
      <c r="H24" s="4" t="e">
        <f>AVERAGE(Tabla1[[#This Row],[OCTUBRE]:[ENERO]])</f>
        <v>#DIV/0!</v>
      </c>
      <c r="I24">
        <f>SUM(Tabla1[[#This Row],[OCTUBRE]:[ENERO]])</f>
        <v>0</v>
      </c>
      <c r="J24" s="3"/>
      <c r="K24" s="4">
        <f>+Tabla1[[#This Row],[CANTIDAD TOTAL]]*Tabla1[[#This Row],[PRECIO OFERTADO]]</f>
        <v>0</v>
      </c>
    </row>
    <row r="25" spans="1:11" x14ac:dyDescent="0.25">
      <c r="A25">
        <v>23</v>
      </c>
      <c r="B25" t="s">
        <v>178</v>
      </c>
      <c r="C25" t="s">
        <v>154</v>
      </c>
      <c r="D25">
        <v>1</v>
      </c>
      <c r="E25">
        <v>3</v>
      </c>
      <c r="F25">
        <v>4</v>
      </c>
      <c r="G25">
        <v>1</v>
      </c>
      <c r="H25" s="4">
        <f>AVERAGE(Tabla1[[#This Row],[OCTUBRE]:[ENERO]])</f>
        <v>2.25</v>
      </c>
      <c r="I25">
        <f>SUM(Tabla1[[#This Row],[OCTUBRE]:[ENERO]])</f>
        <v>9</v>
      </c>
      <c r="J25" s="3"/>
      <c r="K25" s="4">
        <f>+Tabla1[[#This Row],[CANTIDAD TOTAL]]*Tabla1[[#This Row],[PRECIO OFERTADO]]</f>
        <v>0</v>
      </c>
    </row>
    <row r="26" spans="1:11" x14ac:dyDescent="0.25">
      <c r="A26">
        <v>24</v>
      </c>
      <c r="B26" t="s">
        <v>177</v>
      </c>
      <c r="C26" t="s">
        <v>160</v>
      </c>
      <c r="D26">
        <v>3</v>
      </c>
      <c r="E26">
        <v>1</v>
      </c>
      <c r="F26">
        <v>1</v>
      </c>
      <c r="H26" s="4">
        <f>AVERAGE(Tabla1[[#This Row],[OCTUBRE]:[ENERO]])</f>
        <v>1.6666666666666667</v>
      </c>
      <c r="I26">
        <f>SUM(Tabla1[[#This Row],[OCTUBRE]:[ENERO]])</f>
        <v>5</v>
      </c>
      <c r="J26" s="3"/>
      <c r="K26" s="4">
        <f>+Tabla1[[#This Row],[CANTIDAD TOTAL]]*Tabla1[[#This Row],[PRECIO OFERTADO]]</f>
        <v>0</v>
      </c>
    </row>
    <row r="27" spans="1:11" x14ac:dyDescent="0.25">
      <c r="A27">
        <v>25</v>
      </c>
      <c r="B27" t="s">
        <v>175</v>
      </c>
      <c r="C27" t="s">
        <v>158</v>
      </c>
      <c r="H27" s="4" t="e">
        <f>AVERAGE(Tabla1[[#This Row],[OCTUBRE]:[ENERO]])</f>
        <v>#DIV/0!</v>
      </c>
      <c r="I27">
        <f>SUM(Tabla1[[#This Row],[OCTUBRE]:[ENERO]])</f>
        <v>0</v>
      </c>
      <c r="J27" s="3"/>
      <c r="K27" s="4">
        <f>+Tabla1[[#This Row],[CANTIDAD TOTAL]]*Tabla1[[#This Row],[PRECIO OFERTADO]]</f>
        <v>0</v>
      </c>
    </row>
    <row r="28" spans="1:11" x14ac:dyDescent="0.25">
      <c r="A28">
        <v>26</v>
      </c>
      <c r="B28" t="s">
        <v>174</v>
      </c>
      <c r="C28" t="s">
        <v>145</v>
      </c>
      <c r="D28">
        <v>8</v>
      </c>
      <c r="E28">
        <v>12</v>
      </c>
      <c r="F28">
        <v>35</v>
      </c>
      <c r="G28">
        <v>6</v>
      </c>
      <c r="H28" s="4">
        <f>AVERAGE(Tabla1[[#This Row],[OCTUBRE]:[ENERO]])</f>
        <v>15.25</v>
      </c>
      <c r="I28">
        <f>SUM(Tabla1[[#This Row],[OCTUBRE]:[ENERO]])</f>
        <v>61</v>
      </c>
      <c r="J28" s="3"/>
      <c r="K28" s="4">
        <f>+Tabla1[[#This Row],[CANTIDAD TOTAL]]*Tabla1[[#This Row],[PRECIO OFERTADO]]</f>
        <v>0</v>
      </c>
    </row>
    <row r="29" spans="1:11" x14ac:dyDescent="0.25">
      <c r="A29">
        <v>27</v>
      </c>
      <c r="B29" t="s">
        <v>173</v>
      </c>
      <c r="C29" t="s">
        <v>147</v>
      </c>
      <c r="D29">
        <v>11</v>
      </c>
      <c r="E29">
        <v>4</v>
      </c>
      <c r="F29">
        <v>16</v>
      </c>
      <c r="G29">
        <v>10</v>
      </c>
      <c r="H29" s="4">
        <f>AVERAGE(Tabla1[[#This Row],[OCTUBRE]:[ENERO]])</f>
        <v>10.25</v>
      </c>
      <c r="I29">
        <f>SUM(Tabla1[[#This Row],[OCTUBRE]:[ENERO]])</f>
        <v>41</v>
      </c>
      <c r="J29" s="3"/>
      <c r="K29" s="4">
        <f>+Tabla1[[#This Row],[CANTIDAD TOTAL]]*Tabla1[[#This Row],[PRECIO OFERTADO]]</f>
        <v>0</v>
      </c>
    </row>
    <row r="30" spans="1:11" x14ac:dyDescent="0.25">
      <c r="A30">
        <v>28</v>
      </c>
      <c r="B30" t="s">
        <v>172</v>
      </c>
      <c r="C30" t="s">
        <v>140</v>
      </c>
      <c r="D30">
        <v>9</v>
      </c>
      <c r="E30">
        <v>9</v>
      </c>
      <c r="F30">
        <v>14</v>
      </c>
      <c r="G30">
        <v>18</v>
      </c>
      <c r="H30" s="4">
        <f>AVERAGE(Tabla1[[#This Row],[OCTUBRE]:[ENERO]])</f>
        <v>12.5</v>
      </c>
      <c r="I30">
        <f>SUM(Tabla1[[#This Row],[OCTUBRE]:[ENERO]])</f>
        <v>50</v>
      </c>
      <c r="J30" s="3"/>
      <c r="K30" s="4">
        <f>+Tabla1[[#This Row],[CANTIDAD TOTAL]]*Tabla1[[#This Row],[PRECIO OFERTADO]]</f>
        <v>0</v>
      </c>
    </row>
    <row r="31" spans="1:11" x14ac:dyDescent="0.25">
      <c r="A31">
        <v>29</v>
      </c>
      <c r="B31" t="s">
        <v>170</v>
      </c>
      <c r="C31" t="s">
        <v>138</v>
      </c>
      <c r="D31">
        <v>1</v>
      </c>
      <c r="E31">
        <v>1</v>
      </c>
      <c r="H31" s="4">
        <f>AVERAGE(Tabla1[[#This Row],[OCTUBRE]:[ENERO]])</f>
        <v>1</v>
      </c>
      <c r="I31">
        <f>SUM(Tabla1[[#This Row],[OCTUBRE]:[ENERO]])</f>
        <v>2</v>
      </c>
      <c r="J31" s="3"/>
      <c r="K31" s="4">
        <f>+Tabla1[[#This Row],[CANTIDAD TOTAL]]*Tabla1[[#This Row],[PRECIO OFERTADO]]</f>
        <v>0</v>
      </c>
    </row>
    <row r="32" spans="1:11" x14ac:dyDescent="0.25">
      <c r="A32">
        <v>30</v>
      </c>
      <c r="B32" t="s">
        <v>169</v>
      </c>
      <c r="C32" t="s">
        <v>137</v>
      </c>
      <c r="D32">
        <v>88</v>
      </c>
      <c r="E32">
        <v>100</v>
      </c>
      <c r="F32">
        <v>152</v>
      </c>
      <c r="G32">
        <v>91</v>
      </c>
      <c r="H32" s="4">
        <f>AVERAGE(Tabla1[[#This Row],[OCTUBRE]:[ENERO]])</f>
        <v>107.75</v>
      </c>
      <c r="I32">
        <f>SUM(Tabla1[[#This Row],[OCTUBRE]:[ENERO]])</f>
        <v>431</v>
      </c>
      <c r="J32" s="3"/>
      <c r="K32" s="4">
        <f>+Tabla1[[#This Row],[CANTIDAD TOTAL]]*Tabla1[[#This Row],[PRECIO OFERTADO]]</f>
        <v>0</v>
      </c>
    </row>
    <row r="33" spans="1:11" x14ac:dyDescent="0.25">
      <c r="A33">
        <v>31</v>
      </c>
      <c r="B33" t="s">
        <v>167</v>
      </c>
      <c r="C33" t="s">
        <v>133</v>
      </c>
      <c r="D33">
        <v>5</v>
      </c>
      <c r="E33">
        <v>4</v>
      </c>
      <c r="F33">
        <v>10</v>
      </c>
      <c r="G33">
        <v>11</v>
      </c>
      <c r="H33" s="4">
        <f>AVERAGE(Tabla1[[#This Row],[OCTUBRE]:[ENERO]])</f>
        <v>7.5</v>
      </c>
      <c r="I33">
        <f>SUM(Tabla1[[#This Row],[OCTUBRE]:[ENERO]])</f>
        <v>30</v>
      </c>
      <c r="J33" s="3"/>
      <c r="K33" s="4">
        <f>+Tabla1[[#This Row],[CANTIDAD TOTAL]]*Tabla1[[#This Row],[PRECIO OFERTADO]]</f>
        <v>0</v>
      </c>
    </row>
    <row r="34" spans="1:11" x14ac:dyDescent="0.25">
      <c r="A34">
        <v>32</v>
      </c>
      <c r="B34" t="s">
        <v>166</v>
      </c>
      <c r="C34" t="s">
        <v>130</v>
      </c>
      <c r="D34">
        <v>3</v>
      </c>
      <c r="E34">
        <v>4</v>
      </c>
      <c r="F34">
        <v>15</v>
      </c>
      <c r="G34">
        <v>13</v>
      </c>
      <c r="H34" s="4">
        <f>AVERAGE(Tabla1[[#This Row],[OCTUBRE]:[ENERO]])</f>
        <v>8.75</v>
      </c>
      <c r="I34">
        <f>SUM(Tabla1[[#This Row],[OCTUBRE]:[ENERO]])</f>
        <v>35</v>
      </c>
      <c r="J34" s="3"/>
      <c r="K34" s="4">
        <f>+Tabla1[[#This Row],[CANTIDAD TOTAL]]*Tabla1[[#This Row],[PRECIO OFERTADO]]</f>
        <v>0</v>
      </c>
    </row>
    <row r="35" spans="1:11" x14ac:dyDescent="0.25">
      <c r="A35">
        <v>33</v>
      </c>
      <c r="B35" t="s">
        <v>164</v>
      </c>
      <c r="C35" t="s">
        <v>129</v>
      </c>
      <c r="D35">
        <v>22</v>
      </c>
      <c r="E35">
        <v>27</v>
      </c>
      <c r="F35">
        <v>40</v>
      </c>
      <c r="G35">
        <v>16</v>
      </c>
      <c r="H35" s="4">
        <f>AVERAGE(Tabla1[[#This Row],[OCTUBRE]:[ENERO]])</f>
        <v>26.25</v>
      </c>
      <c r="I35">
        <f>SUM(Tabla1[[#This Row],[OCTUBRE]:[ENERO]])</f>
        <v>105</v>
      </c>
      <c r="J35" s="3"/>
      <c r="K35" s="4">
        <f>+Tabla1[[#This Row],[CANTIDAD TOTAL]]*Tabla1[[#This Row],[PRECIO OFERTADO]]</f>
        <v>0</v>
      </c>
    </row>
    <row r="36" spans="1:11" x14ac:dyDescent="0.25">
      <c r="A36">
        <v>34</v>
      </c>
      <c r="B36" t="s">
        <v>162</v>
      </c>
      <c r="C36" t="s">
        <v>123</v>
      </c>
      <c r="D36">
        <v>2</v>
      </c>
      <c r="E36">
        <v>1</v>
      </c>
      <c r="F36">
        <v>3</v>
      </c>
      <c r="H36" s="4">
        <f>AVERAGE(Tabla1[[#This Row],[OCTUBRE]:[ENERO]])</f>
        <v>2</v>
      </c>
      <c r="I36">
        <f>SUM(Tabla1[[#This Row],[OCTUBRE]:[ENERO]])</f>
        <v>6</v>
      </c>
      <c r="J36" s="3"/>
      <c r="K36" s="4">
        <f>+Tabla1[[#This Row],[CANTIDAD TOTAL]]*Tabla1[[#This Row],[PRECIO OFERTADO]]</f>
        <v>0</v>
      </c>
    </row>
    <row r="37" spans="1:11" x14ac:dyDescent="0.25">
      <c r="A37">
        <v>35</v>
      </c>
      <c r="B37" t="s">
        <v>159</v>
      </c>
      <c r="C37" t="s">
        <v>122</v>
      </c>
      <c r="D37">
        <v>24</v>
      </c>
      <c r="E37">
        <v>28</v>
      </c>
      <c r="F37">
        <v>38</v>
      </c>
      <c r="G37">
        <v>28</v>
      </c>
      <c r="H37" s="4">
        <f>AVERAGE(Tabla1[[#This Row],[OCTUBRE]:[ENERO]])</f>
        <v>29.5</v>
      </c>
      <c r="I37">
        <f>SUM(Tabla1[[#This Row],[OCTUBRE]:[ENERO]])</f>
        <v>118</v>
      </c>
      <c r="J37" s="3"/>
      <c r="K37" s="4">
        <f>+Tabla1[[#This Row],[CANTIDAD TOTAL]]*Tabla1[[#This Row],[PRECIO OFERTADO]]</f>
        <v>0</v>
      </c>
    </row>
    <row r="38" spans="1:11" x14ac:dyDescent="0.25">
      <c r="A38">
        <v>36</v>
      </c>
      <c r="B38" t="s">
        <v>157</v>
      </c>
      <c r="C38" t="s">
        <v>121</v>
      </c>
      <c r="D38">
        <v>30</v>
      </c>
      <c r="E38">
        <v>41</v>
      </c>
      <c r="F38">
        <v>52</v>
      </c>
      <c r="G38">
        <v>38</v>
      </c>
      <c r="H38" s="4">
        <f>AVERAGE(Tabla1[[#This Row],[OCTUBRE]:[ENERO]])</f>
        <v>40.25</v>
      </c>
      <c r="I38">
        <f>SUM(Tabla1[[#This Row],[OCTUBRE]:[ENERO]])</f>
        <v>161</v>
      </c>
      <c r="J38" s="3"/>
      <c r="K38" s="4">
        <f>+Tabla1[[#This Row],[CANTIDAD TOTAL]]*Tabla1[[#This Row],[PRECIO OFERTADO]]</f>
        <v>0</v>
      </c>
    </row>
    <row r="39" spans="1:11" x14ac:dyDescent="0.25">
      <c r="A39">
        <v>37</v>
      </c>
      <c r="B39" t="s">
        <v>156</v>
      </c>
      <c r="C39" t="s">
        <v>120</v>
      </c>
      <c r="F39">
        <v>2</v>
      </c>
      <c r="H39" s="4">
        <f>AVERAGE(Tabla1[[#This Row],[OCTUBRE]:[ENERO]])</f>
        <v>2</v>
      </c>
      <c r="I39">
        <f>SUM(Tabla1[[#This Row],[OCTUBRE]:[ENERO]])</f>
        <v>2</v>
      </c>
      <c r="J39" s="3"/>
      <c r="K39" s="4">
        <f>+Tabla1[[#This Row],[CANTIDAD TOTAL]]*Tabla1[[#This Row],[PRECIO OFERTADO]]</f>
        <v>0</v>
      </c>
    </row>
    <row r="40" spans="1:11" x14ac:dyDescent="0.25">
      <c r="A40">
        <v>38</v>
      </c>
      <c r="B40" t="s">
        <v>155</v>
      </c>
      <c r="C40" t="s">
        <v>119</v>
      </c>
      <c r="G40">
        <v>14</v>
      </c>
      <c r="H40" s="4">
        <f>AVERAGE(Tabla1[[#This Row],[OCTUBRE]:[ENERO]])</f>
        <v>14</v>
      </c>
      <c r="I40">
        <f>SUM(Tabla1[[#This Row],[OCTUBRE]:[ENERO]])</f>
        <v>14</v>
      </c>
      <c r="J40" s="3"/>
      <c r="K40" s="4">
        <f>+Tabla1[[#This Row],[CANTIDAD TOTAL]]*Tabla1[[#This Row],[PRECIO OFERTADO]]</f>
        <v>0</v>
      </c>
    </row>
    <row r="41" spans="1:11" x14ac:dyDescent="0.25">
      <c r="A41">
        <v>39</v>
      </c>
      <c r="B41" t="s">
        <v>153</v>
      </c>
      <c r="C41" t="s">
        <v>112</v>
      </c>
      <c r="G41">
        <v>1</v>
      </c>
      <c r="H41" s="4">
        <f>AVERAGE(Tabla1[[#This Row],[OCTUBRE]:[ENERO]])</f>
        <v>1</v>
      </c>
      <c r="I41">
        <f>SUM(Tabla1[[#This Row],[OCTUBRE]:[ENERO]])</f>
        <v>1</v>
      </c>
      <c r="J41" s="3"/>
      <c r="K41" s="4">
        <f>+Tabla1[[#This Row],[CANTIDAD TOTAL]]*Tabla1[[#This Row],[PRECIO OFERTADO]]</f>
        <v>0</v>
      </c>
    </row>
    <row r="42" spans="1:11" x14ac:dyDescent="0.25">
      <c r="A42">
        <v>40</v>
      </c>
      <c r="B42" t="s">
        <v>152</v>
      </c>
      <c r="C42" t="s">
        <v>109</v>
      </c>
      <c r="D42">
        <v>40</v>
      </c>
      <c r="E42">
        <v>42</v>
      </c>
      <c r="F42">
        <v>62</v>
      </c>
      <c r="G42">
        <v>50</v>
      </c>
      <c r="H42" s="4">
        <f>AVERAGE(Tabla1[[#This Row],[OCTUBRE]:[ENERO]])</f>
        <v>48.5</v>
      </c>
      <c r="I42">
        <f>SUM(Tabla1[[#This Row],[OCTUBRE]:[ENERO]])</f>
        <v>194</v>
      </c>
      <c r="J42" s="3"/>
      <c r="K42" s="4">
        <f>+Tabla1[[#This Row],[CANTIDAD TOTAL]]*Tabla1[[#This Row],[PRECIO OFERTADO]]</f>
        <v>0</v>
      </c>
    </row>
    <row r="43" spans="1:11" x14ac:dyDescent="0.25">
      <c r="A43">
        <v>41</v>
      </c>
      <c r="B43" t="s">
        <v>151</v>
      </c>
      <c r="C43" t="s">
        <v>105</v>
      </c>
      <c r="D43">
        <v>37</v>
      </c>
      <c r="E43">
        <v>46</v>
      </c>
      <c r="F43">
        <v>75</v>
      </c>
      <c r="G43">
        <v>40</v>
      </c>
      <c r="H43" s="4">
        <f>AVERAGE(Tabla1[[#This Row],[OCTUBRE]:[ENERO]])</f>
        <v>49.5</v>
      </c>
      <c r="I43">
        <f>SUM(Tabla1[[#This Row],[OCTUBRE]:[ENERO]])</f>
        <v>198</v>
      </c>
      <c r="J43" s="3"/>
      <c r="K43" s="4">
        <f>+Tabla1[[#This Row],[CANTIDAD TOTAL]]*Tabla1[[#This Row],[PRECIO OFERTADO]]</f>
        <v>0</v>
      </c>
    </row>
    <row r="44" spans="1:11" x14ac:dyDescent="0.25">
      <c r="A44">
        <v>42</v>
      </c>
      <c r="B44" t="s">
        <v>150</v>
      </c>
      <c r="C44" t="s">
        <v>104</v>
      </c>
      <c r="D44">
        <v>38</v>
      </c>
      <c r="E44">
        <v>42</v>
      </c>
      <c r="F44">
        <v>61</v>
      </c>
      <c r="G44">
        <v>50</v>
      </c>
      <c r="H44" s="4">
        <f>AVERAGE(Tabla1[[#This Row],[OCTUBRE]:[ENERO]])</f>
        <v>47.75</v>
      </c>
      <c r="I44">
        <f>SUM(Tabla1[[#This Row],[OCTUBRE]:[ENERO]])</f>
        <v>191</v>
      </c>
      <c r="J44" s="3"/>
      <c r="K44" s="4">
        <f>+Tabla1[[#This Row],[CANTIDAD TOTAL]]*Tabla1[[#This Row],[PRECIO OFERTADO]]</f>
        <v>0</v>
      </c>
    </row>
    <row r="45" spans="1:11" x14ac:dyDescent="0.25">
      <c r="A45">
        <v>43</v>
      </c>
      <c r="B45" t="s">
        <v>149</v>
      </c>
      <c r="C45" t="s">
        <v>108</v>
      </c>
      <c r="D45">
        <v>3</v>
      </c>
      <c r="F45">
        <v>3</v>
      </c>
      <c r="G45">
        <v>2</v>
      </c>
      <c r="H45" s="4">
        <f>AVERAGE(Tabla1[[#This Row],[OCTUBRE]:[ENERO]])</f>
        <v>2.6666666666666665</v>
      </c>
      <c r="I45">
        <f>SUM(Tabla1[[#This Row],[OCTUBRE]:[ENERO]])</f>
        <v>8</v>
      </c>
      <c r="J45" s="3"/>
      <c r="K45" s="4">
        <f>+Tabla1[[#This Row],[CANTIDAD TOTAL]]*Tabla1[[#This Row],[PRECIO OFERTADO]]</f>
        <v>0</v>
      </c>
    </row>
    <row r="46" spans="1:11" x14ac:dyDescent="0.25">
      <c r="A46">
        <v>44</v>
      </c>
      <c r="B46" t="s">
        <v>148</v>
      </c>
      <c r="C46" t="s">
        <v>103</v>
      </c>
      <c r="D46">
        <v>2</v>
      </c>
      <c r="E46">
        <v>3</v>
      </c>
      <c r="H46" s="4">
        <f>AVERAGE(Tabla1[[#This Row],[OCTUBRE]:[ENERO]])</f>
        <v>2.5</v>
      </c>
      <c r="I46">
        <f>SUM(Tabla1[[#This Row],[OCTUBRE]:[ENERO]])</f>
        <v>5</v>
      </c>
      <c r="J46" s="3"/>
      <c r="K46" s="4">
        <f>+Tabla1[[#This Row],[CANTIDAD TOTAL]]*Tabla1[[#This Row],[PRECIO OFERTADO]]</f>
        <v>0</v>
      </c>
    </row>
    <row r="47" spans="1:11" x14ac:dyDescent="0.25">
      <c r="A47">
        <v>45</v>
      </c>
      <c r="B47" t="s">
        <v>146</v>
      </c>
      <c r="C47" t="s">
        <v>102</v>
      </c>
      <c r="D47">
        <v>1</v>
      </c>
      <c r="E47">
        <v>3</v>
      </c>
      <c r="H47" s="4">
        <f>AVERAGE(Tabla1[[#This Row],[OCTUBRE]:[ENERO]])</f>
        <v>2</v>
      </c>
      <c r="I47">
        <f>SUM(Tabla1[[#This Row],[OCTUBRE]:[ENERO]])</f>
        <v>4</v>
      </c>
      <c r="J47" s="3"/>
      <c r="K47" s="4">
        <f>+Tabla1[[#This Row],[CANTIDAD TOTAL]]*Tabla1[[#This Row],[PRECIO OFERTADO]]</f>
        <v>0</v>
      </c>
    </row>
    <row r="48" spans="1:11" x14ac:dyDescent="0.25">
      <c r="A48">
        <v>46</v>
      </c>
      <c r="B48" t="s">
        <v>144</v>
      </c>
      <c r="C48" t="s">
        <v>101</v>
      </c>
      <c r="D48">
        <v>34</v>
      </c>
      <c r="E48">
        <v>34</v>
      </c>
      <c r="F48">
        <v>55</v>
      </c>
      <c r="G48">
        <v>33</v>
      </c>
      <c r="H48" s="4">
        <f>AVERAGE(Tabla1[[#This Row],[OCTUBRE]:[ENERO]])</f>
        <v>39</v>
      </c>
      <c r="I48">
        <f>SUM(Tabla1[[#This Row],[OCTUBRE]:[ENERO]])</f>
        <v>156</v>
      </c>
      <c r="J48" s="3"/>
      <c r="K48" s="4">
        <f>+Tabla1[[#This Row],[CANTIDAD TOTAL]]*Tabla1[[#This Row],[PRECIO OFERTADO]]</f>
        <v>0</v>
      </c>
    </row>
    <row r="49" spans="1:11" x14ac:dyDescent="0.25">
      <c r="A49">
        <v>47</v>
      </c>
      <c r="B49" t="s">
        <v>143</v>
      </c>
      <c r="C49" t="s">
        <v>100</v>
      </c>
      <c r="D49">
        <v>34</v>
      </c>
      <c r="E49">
        <v>33</v>
      </c>
      <c r="F49">
        <v>55</v>
      </c>
      <c r="G49">
        <v>33</v>
      </c>
      <c r="H49" s="4">
        <f>AVERAGE(Tabla1[[#This Row],[OCTUBRE]:[ENERO]])</f>
        <v>38.75</v>
      </c>
      <c r="I49">
        <f>SUM(Tabla1[[#This Row],[OCTUBRE]:[ENERO]])</f>
        <v>155</v>
      </c>
      <c r="J49" s="3"/>
      <c r="K49" s="4">
        <f>+Tabla1[[#This Row],[CANTIDAD TOTAL]]*Tabla1[[#This Row],[PRECIO OFERTADO]]</f>
        <v>0</v>
      </c>
    </row>
    <row r="50" spans="1:11" x14ac:dyDescent="0.25">
      <c r="A50">
        <v>48</v>
      </c>
      <c r="B50" t="s">
        <v>142</v>
      </c>
      <c r="C50" t="s">
        <v>98</v>
      </c>
      <c r="D50">
        <v>13</v>
      </c>
      <c r="E50">
        <v>11</v>
      </c>
      <c r="F50">
        <v>38</v>
      </c>
      <c r="G50">
        <v>11</v>
      </c>
      <c r="H50" s="4">
        <f>AVERAGE(Tabla1[[#This Row],[OCTUBRE]:[ENERO]])</f>
        <v>18.25</v>
      </c>
      <c r="I50">
        <f>SUM(Tabla1[[#This Row],[OCTUBRE]:[ENERO]])</f>
        <v>73</v>
      </c>
      <c r="J50" s="3"/>
      <c r="K50" s="4">
        <f>+Tabla1[[#This Row],[CANTIDAD TOTAL]]*Tabla1[[#This Row],[PRECIO OFERTADO]]</f>
        <v>0</v>
      </c>
    </row>
    <row r="51" spans="1:11" x14ac:dyDescent="0.25">
      <c r="A51">
        <v>49</v>
      </c>
      <c r="B51" t="s">
        <v>141</v>
      </c>
      <c r="C51" t="s">
        <v>97</v>
      </c>
      <c r="D51">
        <v>81</v>
      </c>
      <c r="E51">
        <v>103</v>
      </c>
      <c r="F51">
        <v>163</v>
      </c>
      <c r="G51">
        <v>99</v>
      </c>
      <c r="H51" s="4">
        <f>AVERAGE(Tabla1[[#This Row],[OCTUBRE]:[ENERO]])</f>
        <v>111.5</v>
      </c>
      <c r="I51">
        <f>SUM(Tabla1[[#This Row],[OCTUBRE]:[ENERO]])</f>
        <v>446</v>
      </c>
      <c r="J51" s="3"/>
      <c r="K51" s="4">
        <f>+Tabla1[[#This Row],[CANTIDAD TOTAL]]*Tabla1[[#This Row],[PRECIO OFERTADO]]</f>
        <v>0</v>
      </c>
    </row>
    <row r="52" spans="1:11" x14ac:dyDescent="0.25">
      <c r="A52">
        <v>50</v>
      </c>
      <c r="B52" t="s">
        <v>139</v>
      </c>
      <c r="C52" t="s">
        <v>96</v>
      </c>
      <c r="D52">
        <v>35</v>
      </c>
      <c r="E52">
        <v>33</v>
      </c>
      <c r="F52">
        <v>58</v>
      </c>
      <c r="G52">
        <v>45</v>
      </c>
      <c r="H52" s="4">
        <f>AVERAGE(Tabla1[[#This Row],[OCTUBRE]:[ENERO]])</f>
        <v>42.75</v>
      </c>
      <c r="I52">
        <f>SUM(Tabla1[[#This Row],[OCTUBRE]:[ENERO]])</f>
        <v>171</v>
      </c>
      <c r="J52" s="3"/>
      <c r="K52" s="4">
        <f>+Tabla1[[#This Row],[CANTIDAD TOTAL]]*Tabla1[[#This Row],[PRECIO OFERTADO]]</f>
        <v>0</v>
      </c>
    </row>
    <row r="53" spans="1:11" x14ac:dyDescent="0.25">
      <c r="A53">
        <v>51</v>
      </c>
      <c r="B53" t="s">
        <v>136</v>
      </c>
      <c r="C53" t="s">
        <v>135</v>
      </c>
      <c r="H53" s="4" t="e">
        <f>AVERAGE(Tabla1[[#This Row],[OCTUBRE]:[ENERO]])</f>
        <v>#DIV/0!</v>
      </c>
      <c r="I53">
        <f>SUM(Tabla1[[#This Row],[OCTUBRE]:[ENERO]])</f>
        <v>0</v>
      </c>
      <c r="J53" s="3"/>
      <c r="K53" s="4">
        <f>+Tabla1[[#This Row],[CANTIDAD TOTAL]]*Tabla1[[#This Row],[PRECIO OFERTADO]]</f>
        <v>0</v>
      </c>
    </row>
    <row r="54" spans="1:11" x14ac:dyDescent="0.25">
      <c r="A54">
        <v>52</v>
      </c>
      <c r="B54" t="s">
        <v>134</v>
      </c>
      <c r="C54" t="s">
        <v>126</v>
      </c>
      <c r="G54">
        <v>1</v>
      </c>
      <c r="H54" s="4">
        <f>AVERAGE(Tabla1[[#This Row],[OCTUBRE]:[ENERO]])</f>
        <v>1</v>
      </c>
      <c r="I54">
        <f>SUM(Tabla1[[#This Row],[OCTUBRE]:[ENERO]])</f>
        <v>1</v>
      </c>
      <c r="J54" s="3"/>
      <c r="K54" s="4">
        <f>+Tabla1[[#This Row],[CANTIDAD TOTAL]]*Tabla1[[#This Row],[PRECIO OFERTADO]]</f>
        <v>0</v>
      </c>
    </row>
    <row r="55" spans="1:11" x14ac:dyDescent="0.25">
      <c r="A55">
        <v>53</v>
      </c>
      <c r="B55" t="s">
        <v>132</v>
      </c>
      <c r="C55" t="s">
        <v>131</v>
      </c>
      <c r="D55">
        <v>24</v>
      </c>
      <c r="E55">
        <v>35</v>
      </c>
      <c r="F55">
        <v>59</v>
      </c>
      <c r="G55">
        <v>32</v>
      </c>
      <c r="H55" s="4">
        <f>AVERAGE(Tabla1[[#This Row],[OCTUBRE]:[ENERO]])</f>
        <v>37.5</v>
      </c>
      <c r="I55">
        <f>SUM(Tabla1[[#This Row],[OCTUBRE]:[ENERO]])</f>
        <v>150</v>
      </c>
      <c r="J55" s="3"/>
      <c r="K55" s="4">
        <f>+Tabla1[[#This Row],[CANTIDAD TOTAL]]*Tabla1[[#This Row],[PRECIO OFERTADO]]</f>
        <v>0</v>
      </c>
    </row>
    <row r="56" spans="1:11" x14ac:dyDescent="0.25">
      <c r="A56">
        <v>54</v>
      </c>
      <c r="B56" t="s">
        <v>125</v>
      </c>
      <c r="C56" t="s">
        <v>124</v>
      </c>
      <c r="H56" s="4" t="e">
        <f>AVERAGE(Tabla1[[#This Row],[OCTUBRE]:[ENERO]])</f>
        <v>#DIV/0!</v>
      </c>
      <c r="I56">
        <f>SUM(Tabla1[[#This Row],[OCTUBRE]:[ENERO]])</f>
        <v>0</v>
      </c>
      <c r="J56" s="3"/>
      <c r="K56" s="4">
        <f>+Tabla1[[#This Row],[CANTIDAD TOTAL]]*Tabla1[[#This Row],[PRECIO OFERTADO]]</f>
        <v>0</v>
      </c>
    </row>
    <row r="57" spans="1:11" x14ac:dyDescent="0.25">
      <c r="A57">
        <v>55</v>
      </c>
      <c r="B57" t="s">
        <v>116</v>
      </c>
      <c r="C57" t="s">
        <v>115</v>
      </c>
      <c r="H57" s="4" t="e">
        <f>AVERAGE(Tabla1[[#This Row],[OCTUBRE]:[ENERO]])</f>
        <v>#DIV/0!</v>
      </c>
      <c r="I57">
        <f>SUM(Tabla1[[#This Row],[OCTUBRE]:[ENERO]])</f>
        <v>0</v>
      </c>
      <c r="J57" s="3"/>
      <c r="K57" s="4">
        <f>+Tabla1[[#This Row],[CANTIDAD TOTAL]]*Tabla1[[#This Row],[PRECIO OFERTADO]]</f>
        <v>0</v>
      </c>
    </row>
    <row r="58" spans="1:11" x14ac:dyDescent="0.25">
      <c r="A58">
        <v>56</v>
      </c>
      <c r="B58" t="s">
        <v>107</v>
      </c>
      <c r="C58" t="s">
        <v>106</v>
      </c>
      <c r="H58" s="4" t="e">
        <f>AVERAGE(Tabla1[[#This Row],[OCTUBRE]:[ENERO]])</f>
        <v>#DIV/0!</v>
      </c>
      <c r="I58">
        <f>SUM(Tabla1[[#This Row],[OCTUBRE]:[ENERO]])</f>
        <v>0</v>
      </c>
      <c r="J58" s="3"/>
      <c r="K58" s="4">
        <f>+Tabla1[[#This Row],[CANTIDAD TOTAL]]*Tabla1[[#This Row],[PRECIO OFERTADO]]</f>
        <v>0</v>
      </c>
    </row>
    <row r="59" spans="1:11" x14ac:dyDescent="0.25">
      <c r="A59">
        <v>57</v>
      </c>
      <c r="B59" t="s">
        <v>95</v>
      </c>
      <c r="C59" t="s">
        <v>94</v>
      </c>
      <c r="H59" s="4" t="e">
        <f>AVERAGE(Tabla1[[#This Row],[OCTUBRE]:[ENERO]])</f>
        <v>#DIV/0!</v>
      </c>
      <c r="I59">
        <f>SUM(Tabla1[[#This Row],[OCTUBRE]:[ENERO]])</f>
        <v>0</v>
      </c>
      <c r="J59" s="3"/>
      <c r="K59" s="4">
        <f>+Tabla1[[#This Row],[CANTIDAD TOTAL]]*Tabla1[[#This Row],[PRECIO OFERTADO]]</f>
        <v>0</v>
      </c>
    </row>
    <row r="60" spans="1:11" x14ac:dyDescent="0.25">
      <c r="A60">
        <v>58</v>
      </c>
      <c r="B60" t="s">
        <v>93</v>
      </c>
      <c r="C60" t="s">
        <v>92</v>
      </c>
      <c r="D60">
        <v>4</v>
      </c>
      <c r="E60">
        <v>3</v>
      </c>
      <c r="F60">
        <v>2</v>
      </c>
      <c r="G60">
        <v>6</v>
      </c>
      <c r="H60" s="4">
        <f>AVERAGE(Tabla1[[#This Row],[OCTUBRE]:[ENERO]])</f>
        <v>3.75</v>
      </c>
      <c r="I60">
        <f>SUM(Tabla1[[#This Row],[OCTUBRE]:[ENERO]])</f>
        <v>15</v>
      </c>
      <c r="J60" s="3"/>
      <c r="K60" s="4">
        <f>+Tabla1[[#This Row],[CANTIDAD TOTAL]]*Tabla1[[#This Row],[PRECIO OFERTADO]]</f>
        <v>0</v>
      </c>
    </row>
    <row r="61" spans="1:11" x14ac:dyDescent="0.25">
      <c r="A61">
        <v>59</v>
      </c>
      <c r="B61" t="s">
        <v>91</v>
      </c>
      <c r="C61" t="s">
        <v>90</v>
      </c>
      <c r="D61">
        <v>1</v>
      </c>
      <c r="F61">
        <v>1</v>
      </c>
      <c r="H61" s="4">
        <f>AVERAGE(Tabla1[[#This Row],[OCTUBRE]:[ENERO]])</f>
        <v>1</v>
      </c>
      <c r="I61">
        <f>SUM(Tabla1[[#This Row],[OCTUBRE]:[ENERO]])</f>
        <v>2</v>
      </c>
      <c r="J61" s="3"/>
      <c r="K61" s="4">
        <f>+Tabla1[[#This Row],[CANTIDAD TOTAL]]*Tabla1[[#This Row],[PRECIO OFERTADO]]</f>
        <v>0</v>
      </c>
    </row>
    <row r="62" spans="1:11" x14ac:dyDescent="0.25">
      <c r="A62">
        <v>60</v>
      </c>
      <c r="B62" t="s">
        <v>89</v>
      </c>
      <c r="C62" t="s">
        <v>88</v>
      </c>
      <c r="D62">
        <v>2</v>
      </c>
      <c r="E62">
        <v>1</v>
      </c>
      <c r="F62">
        <v>2</v>
      </c>
      <c r="G62">
        <v>1</v>
      </c>
      <c r="H62" s="4">
        <f>AVERAGE(Tabla1[[#This Row],[OCTUBRE]:[ENERO]])</f>
        <v>1.5</v>
      </c>
      <c r="I62">
        <f>SUM(Tabla1[[#This Row],[OCTUBRE]:[ENERO]])</f>
        <v>6</v>
      </c>
      <c r="J62" s="3"/>
      <c r="K62" s="4">
        <f>+Tabla1[[#This Row],[CANTIDAD TOTAL]]*Tabla1[[#This Row],[PRECIO OFERTADO]]</f>
        <v>0</v>
      </c>
    </row>
    <row r="63" spans="1:11" x14ac:dyDescent="0.25">
      <c r="A63">
        <v>61</v>
      </c>
      <c r="B63" t="s">
        <v>87</v>
      </c>
      <c r="C63" t="s">
        <v>86</v>
      </c>
      <c r="D63">
        <v>1</v>
      </c>
      <c r="F63">
        <v>1</v>
      </c>
      <c r="H63" s="4">
        <f>AVERAGE(Tabla1[[#This Row],[OCTUBRE]:[ENERO]])</f>
        <v>1</v>
      </c>
      <c r="I63">
        <f>SUM(Tabla1[[#This Row],[OCTUBRE]:[ENERO]])</f>
        <v>2</v>
      </c>
      <c r="J63" s="3"/>
      <c r="K63" s="4">
        <f>+Tabla1[[#This Row],[CANTIDAD TOTAL]]*Tabla1[[#This Row],[PRECIO OFERTADO]]</f>
        <v>0</v>
      </c>
    </row>
    <row r="64" spans="1:11" x14ac:dyDescent="0.25">
      <c r="A64">
        <v>62</v>
      </c>
      <c r="B64" t="s">
        <v>85</v>
      </c>
      <c r="C64" t="s">
        <v>84</v>
      </c>
      <c r="D64">
        <v>8</v>
      </c>
      <c r="E64">
        <v>7</v>
      </c>
      <c r="F64">
        <v>8</v>
      </c>
      <c r="G64">
        <v>8</v>
      </c>
      <c r="H64" s="4">
        <f>AVERAGE(Tabla1[[#This Row],[OCTUBRE]:[ENERO]])</f>
        <v>7.75</v>
      </c>
      <c r="I64">
        <f>SUM(Tabla1[[#This Row],[OCTUBRE]:[ENERO]])</f>
        <v>31</v>
      </c>
      <c r="J64" s="3"/>
      <c r="K64" s="4">
        <f>+Tabla1[[#This Row],[CANTIDAD TOTAL]]*Tabla1[[#This Row],[PRECIO OFERTADO]]</f>
        <v>0</v>
      </c>
    </row>
    <row r="65" spans="1:11" x14ac:dyDescent="0.25">
      <c r="A65">
        <v>63</v>
      </c>
      <c r="B65" t="s">
        <v>83</v>
      </c>
      <c r="C65" t="s">
        <v>82</v>
      </c>
      <c r="H65" s="4" t="e">
        <f>AVERAGE(Tabla1[[#This Row],[OCTUBRE]:[ENERO]])</f>
        <v>#DIV/0!</v>
      </c>
      <c r="I65">
        <f>SUM(Tabla1[[#This Row],[OCTUBRE]:[ENERO]])</f>
        <v>0</v>
      </c>
      <c r="J65" s="3"/>
      <c r="K65" s="4">
        <f>+Tabla1[[#This Row],[CANTIDAD TOTAL]]*Tabla1[[#This Row],[PRECIO OFERTADO]]</f>
        <v>0</v>
      </c>
    </row>
    <row r="66" spans="1:11" x14ac:dyDescent="0.25">
      <c r="A66">
        <v>64</v>
      </c>
      <c r="B66" t="s">
        <v>81</v>
      </c>
      <c r="C66" t="s">
        <v>80</v>
      </c>
      <c r="D66">
        <v>1</v>
      </c>
      <c r="F66">
        <v>3</v>
      </c>
      <c r="G66">
        <v>1</v>
      </c>
      <c r="H66" s="4">
        <f>AVERAGE(Tabla1[[#This Row],[OCTUBRE]:[ENERO]])</f>
        <v>1.6666666666666667</v>
      </c>
      <c r="I66">
        <f>SUM(Tabla1[[#This Row],[OCTUBRE]:[ENERO]])</f>
        <v>5</v>
      </c>
      <c r="J66" s="3"/>
      <c r="K66" s="4">
        <f>+Tabla1[[#This Row],[CANTIDAD TOTAL]]*Tabla1[[#This Row],[PRECIO OFERTADO]]</f>
        <v>0</v>
      </c>
    </row>
    <row r="67" spans="1:11" x14ac:dyDescent="0.25">
      <c r="A67">
        <v>65</v>
      </c>
      <c r="B67" t="s">
        <v>79</v>
      </c>
      <c r="C67" t="s">
        <v>78</v>
      </c>
      <c r="D67">
        <v>1</v>
      </c>
      <c r="E67">
        <v>3</v>
      </c>
      <c r="F67">
        <v>4</v>
      </c>
      <c r="G67">
        <v>2</v>
      </c>
      <c r="H67" s="4">
        <f>AVERAGE(Tabla1[[#This Row],[OCTUBRE]:[ENERO]])</f>
        <v>2.5</v>
      </c>
      <c r="I67">
        <f>SUM(Tabla1[[#This Row],[OCTUBRE]:[ENERO]])</f>
        <v>10</v>
      </c>
      <c r="J67" s="3"/>
      <c r="K67" s="4">
        <f>+Tabla1[[#This Row],[CANTIDAD TOTAL]]*Tabla1[[#This Row],[PRECIO OFERTADO]]</f>
        <v>0</v>
      </c>
    </row>
    <row r="68" spans="1:11" x14ac:dyDescent="0.25">
      <c r="A68">
        <v>66</v>
      </c>
      <c r="B68" t="s">
        <v>77</v>
      </c>
      <c r="C68" t="s">
        <v>76</v>
      </c>
      <c r="H68" s="4" t="e">
        <f>AVERAGE(Tabla1[[#This Row],[OCTUBRE]:[ENERO]])</f>
        <v>#DIV/0!</v>
      </c>
      <c r="I68">
        <f>SUM(Tabla1[[#This Row],[OCTUBRE]:[ENERO]])</f>
        <v>0</v>
      </c>
      <c r="J68" s="3"/>
      <c r="K68" s="4">
        <f>+Tabla1[[#This Row],[CANTIDAD TOTAL]]*Tabla1[[#This Row],[PRECIO OFERTADO]]</f>
        <v>0</v>
      </c>
    </row>
    <row r="69" spans="1:11" x14ac:dyDescent="0.25">
      <c r="A69">
        <v>67</v>
      </c>
      <c r="B69" t="s">
        <v>75</v>
      </c>
      <c r="C69" t="s">
        <v>74</v>
      </c>
      <c r="H69" s="4" t="e">
        <f>AVERAGE(Tabla1[[#This Row],[OCTUBRE]:[ENERO]])</f>
        <v>#DIV/0!</v>
      </c>
      <c r="I69">
        <f>SUM(Tabla1[[#This Row],[OCTUBRE]:[ENERO]])</f>
        <v>0</v>
      </c>
      <c r="J69" s="3"/>
      <c r="K69" s="4">
        <f>+Tabla1[[#This Row],[CANTIDAD TOTAL]]*Tabla1[[#This Row],[PRECIO OFERTADO]]</f>
        <v>0</v>
      </c>
    </row>
    <row r="70" spans="1:11" x14ac:dyDescent="0.25">
      <c r="A70">
        <v>68</v>
      </c>
      <c r="B70" t="s">
        <v>73</v>
      </c>
      <c r="C70" t="s">
        <v>72</v>
      </c>
      <c r="D70">
        <v>1</v>
      </c>
      <c r="E70">
        <v>5</v>
      </c>
      <c r="F70">
        <v>3</v>
      </c>
      <c r="H70" s="4">
        <f>AVERAGE(Tabla1[[#This Row],[OCTUBRE]:[ENERO]])</f>
        <v>3</v>
      </c>
      <c r="I70">
        <f>SUM(Tabla1[[#This Row],[OCTUBRE]:[ENERO]])</f>
        <v>9</v>
      </c>
      <c r="J70" s="3"/>
      <c r="K70" s="4">
        <f>+Tabla1[[#This Row],[CANTIDAD TOTAL]]*Tabla1[[#This Row],[PRECIO OFERTADO]]</f>
        <v>0</v>
      </c>
    </row>
    <row r="71" spans="1:11" x14ac:dyDescent="0.25">
      <c r="A71">
        <v>69</v>
      </c>
      <c r="B71" t="s">
        <v>71</v>
      </c>
      <c r="C71" t="s">
        <v>70</v>
      </c>
      <c r="D71">
        <v>2</v>
      </c>
      <c r="E71">
        <v>6</v>
      </c>
      <c r="F71">
        <v>6</v>
      </c>
      <c r="G71">
        <v>3</v>
      </c>
      <c r="H71" s="4">
        <f>AVERAGE(Tabla1[[#This Row],[OCTUBRE]:[ENERO]])</f>
        <v>4.25</v>
      </c>
      <c r="I71">
        <f>SUM(Tabla1[[#This Row],[OCTUBRE]:[ENERO]])</f>
        <v>17</v>
      </c>
      <c r="J71" s="3"/>
      <c r="K71" s="4">
        <f>+Tabla1[[#This Row],[CANTIDAD TOTAL]]*Tabla1[[#This Row],[PRECIO OFERTADO]]</f>
        <v>0</v>
      </c>
    </row>
    <row r="72" spans="1:11" x14ac:dyDescent="0.25">
      <c r="A72">
        <v>70</v>
      </c>
      <c r="B72" t="s">
        <v>69</v>
      </c>
      <c r="C72" t="s">
        <v>68</v>
      </c>
      <c r="D72">
        <v>2</v>
      </c>
      <c r="E72">
        <v>4</v>
      </c>
      <c r="F72">
        <v>6</v>
      </c>
      <c r="G72">
        <v>1</v>
      </c>
      <c r="H72" s="4">
        <f>AVERAGE(Tabla1[[#This Row],[OCTUBRE]:[ENERO]])</f>
        <v>3.25</v>
      </c>
      <c r="I72">
        <f>SUM(Tabla1[[#This Row],[OCTUBRE]:[ENERO]])</f>
        <v>13</v>
      </c>
      <c r="J72" s="3"/>
      <c r="K72" s="4">
        <f>+Tabla1[[#This Row],[CANTIDAD TOTAL]]*Tabla1[[#This Row],[PRECIO OFERTADO]]</f>
        <v>0</v>
      </c>
    </row>
    <row r="73" spans="1:11" x14ac:dyDescent="0.25">
      <c r="A73">
        <v>71</v>
      </c>
      <c r="B73" t="s">
        <v>67</v>
      </c>
      <c r="C73" t="s">
        <v>66</v>
      </c>
      <c r="E73">
        <v>1</v>
      </c>
      <c r="F73">
        <v>2</v>
      </c>
      <c r="G73">
        <v>3</v>
      </c>
      <c r="H73" s="4">
        <f>AVERAGE(Tabla1[[#This Row],[OCTUBRE]:[ENERO]])</f>
        <v>2</v>
      </c>
      <c r="I73">
        <f>SUM(Tabla1[[#This Row],[OCTUBRE]:[ENERO]])</f>
        <v>6</v>
      </c>
      <c r="J73" s="3"/>
      <c r="K73" s="4">
        <f>+Tabla1[[#This Row],[CANTIDAD TOTAL]]*Tabla1[[#This Row],[PRECIO OFERTADO]]</f>
        <v>0</v>
      </c>
    </row>
    <row r="74" spans="1:11" x14ac:dyDescent="0.25">
      <c r="A74">
        <v>72</v>
      </c>
      <c r="B74" t="s">
        <v>65</v>
      </c>
      <c r="C74" t="s">
        <v>64</v>
      </c>
      <c r="D74">
        <v>1</v>
      </c>
      <c r="H74" s="4">
        <f>AVERAGE(Tabla1[[#This Row],[OCTUBRE]:[ENERO]])</f>
        <v>1</v>
      </c>
      <c r="I74">
        <f>SUM(Tabla1[[#This Row],[OCTUBRE]:[ENERO]])</f>
        <v>1</v>
      </c>
      <c r="J74" s="3"/>
      <c r="K74" s="4">
        <f>+Tabla1[[#This Row],[CANTIDAD TOTAL]]*Tabla1[[#This Row],[PRECIO OFERTADO]]</f>
        <v>0</v>
      </c>
    </row>
    <row r="75" spans="1:11" x14ac:dyDescent="0.25">
      <c r="A75">
        <v>73</v>
      </c>
      <c r="B75" t="s">
        <v>63</v>
      </c>
      <c r="C75" t="s">
        <v>62</v>
      </c>
      <c r="H75" s="4" t="e">
        <f>AVERAGE(Tabla1[[#This Row],[OCTUBRE]:[ENERO]])</f>
        <v>#DIV/0!</v>
      </c>
      <c r="I75">
        <f>SUM(Tabla1[[#This Row],[OCTUBRE]:[ENERO]])</f>
        <v>0</v>
      </c>
      <c r="J75" s="3"/>
      <c r="K75" s="4">
        <f>+Tabla1[[#This Row],[CANTIDAD TOTAL]]*Tabla1[[#This Row],[PRECIO OFERTADO]]</f>
        <v>0</v>
      </c>
    </row>
    <row r="76" spans="1:11" x14ac:dyDescent="0.25">
      <c r="A76">
        <v>74</v>
      </c>
      <c r="B76" t="s">
        <v>61</v>
      </c>
      <c r="C76" t="s">
        <v>60</v>
      </c>
      <c r="H76" s="4" t="e">
        <f>AVERAGE(Tabla1[[#This Row],[OCTUBRE]:[ENERO]])</f>
        <v>#DIV/0!</v>
      </c>
      <c r="I76">
        <f>SUM(Tabla1[[#This Row],[OCTUBRE]:[ENERO]])</f>
        <v>0</v>
      </c>
      <c r="J76" s="3"/>
      <c r="K76" s="4">
        <f>+Tabla1[[#This Row],[CANTIDAD TOTAL]]*Tabla1[[#This Row],[PRECIO OFERTADO]]</f>
        <v>0</v>
      </c>
    </row>
    <row r="77" spans="1:11" x14ac:dyDescent="0.25">
      <c r="A77">
        <v>75</v>
      </c>
      <c r="B77" t="s">
        <v>128</v>
      </c>
      <c r="C77" t="s">
        <v>127</v>
      </c>
      <c r="H77" s="4" t="e">
        <f>AVERAGE(Tabla1[[#This Row],[OCTUBRE]:[ENERO]])</f>
        <v>#DIV/0!</v>
      </c>
      <c r="I77">
        <f>SUM(Tabla1[[#This Row],[OCTUBRE]:[ENERO]])</f>
        <v>0</v>
      </c>
      <c r="J77" s="3"/>
      <c r="K77" s="4">
        <f>+Tabla1[[#This Row],[CANTIDAD TOTAL]]*Tabla1[[#This Row],[PRECIO OFERTADO]]</f>
        <v>0</v>
      </c>
    </row>
    <row r="78" spans="1:11" x14ac:dyDescent="0.25">
      <c r="A78">
        <v>76</v>
      </c>
      <c r="B78" t="s">
        <v>59</v>
      </c>
      <c r="C78" t="s">
        <v>58</v>
      </c>
      <c r="D78">
        <v>71</v>
      </c>
      <c r="E78">
        <v>89</v>
      </c>
      <c r="F78">
        <v>100</v>
      </c>
      <c r="G78">
        <v>123</v>
      </c>
      <c r="H78" s="4">
        <f>AVERAGE(Tabla1[[#This Row],[OCTUBRE]:[ENERO]])</f>
        <v>95.75</v>
      </c>
      <c r="I78">
        <f>SUM(Tabla1[[#This Row],[OCTUBRE]:[ENERO]])</f>
        <v>383</v>
      </c>
      <c r="J78" s="3"/>
      <c r="K78" s="4">
        <f>+Tabla1[[#This Row],[CANTIDAD TOTAL]]*Tabla1[[#This Row],[PRECIO OFERTADO]]</f>
        <v>0</v>
      </c>
    </row>
    <row r="79" spans="1:11" x14ac:dyDescent="0.25">
      <c r="A79">
        <v>77</v>
      </c>
      <c r="B79" t="s">
        <v>57</v>
      </c>
      <c r="C79" t="s">
        <v>56</v>
      </c>
      <c r="D79">
        <v>45</v>
      </c>
      <c r="E79">
        <v>61</v>
      </c>
      <c r="F79">
        <v>123</v>
      </c>
      <c r="G79">
        <v>15</v>
      </c>
      <c r="H79" s="4">
        <f>AVERAGE(Tabla1[[#This Row],[OCTUBRE]:[ENERO]])</f>
        <v>61</v>
      </c>
      <c r="I79">
        <f>SUM(Tabla1[[#This Row],[OCTUBRE]:[ENERO]])</f>
        <v>244</v>
      </c>
      <c r="J79" s="3"/>
      <c r="K79" s="4">
        <f>+Tabla1[[#This Row],[CANTIDAD TOTAL]]*Tabla1[[#This Row],[PRECIO OFERTADO]]</f>
        <v>0</v>
      </c>
    </row>
    <row r="80" spans="1:11" x14ac:dyDescent="0.25">
      <c r="A80">
        <v>78</v>
      </c>
      <c r="B80" t="s">
        <v>55</v>
      </c>
      <c r="C80" t="s">
        <v>54</v>
      </c>
      <c r="D80">
        <v>6</v>
      </c>
      <c r="E80">
        <v>3</v>
      </c>
      <c r="F80">
        <v>4</v>
      </c>
      <c r="G80">
        <v>7</v>
      </c>
      <c r="H80" s="4">
        <f>AVERAGE(Tabla1[[#This Row],[OCTUBRE]:[ENERO]])</f>
        <v>5</v>
      </c>
      <c r="I80">
        <f>SUM(Tabla1[[#This Row],[OCTUBRE]:[ENERO]])</f>
        <v>20</v>
      </c>
      <c r="J80" s="3"/>
      <c r="K80" s="4">
        <f>+Tabla1[[#This Row],[CANTIDAD TOTAL]]*Tabla1[[#This Row],[PRECIO OFERTADO]]</f>
        <v>0</v>
      </c>
    </row>
    <row r="81" spans="1:11" x14ac:dyDescent="0.25">
      <c r="A81">
        <v>79</v>
      </c>
      <c r="B81" t="s">
        <v>53</v>
      </c>
      <c r="C81" t="s">
        <v>52</v>
      </c>
      <c r="D81">
        <v>1</v>
      </c>
      <c r="E81">
        <v>6</v>
      </c>
      <c r="F81">
        <v>12</v>
      </c>
      <c r="H81" s="4">
        <f>AVERAGE(Tabla1[[#This Row],[OCTUBRE]:[ENERO]])</f>
        <v>6.333333333333333</v>
      </c>
      <c r="I81">
        <f>SUM(Tabla1[[#This Row],[OCTUBRE]:[ENERO]])</f>
        <v>19</v>
      </c>
      <c r="J81" s="3"/>
      <c r="K81" s="4">
        <f>+Tabla1[[#This Row],[CANTIDAD TOTAL]]*Tabla1[[#This Row],[PRECIO OFERTADO]]</f>
        <v>0</v>
      </c>
    </row>
    <row r="82" spans="1:11" x14ac:dyDescent="0.25">
      <c r="A82">
        <v>80</v>
      </c>
      <c r="B82" t="s">
        <v>51</v>
      </c>
      <c r="C82" t="s">
        <v>50</v>
      </c>
      <c r="H82" s="4" t="e">
        <f>AVERAGE(Tabla1[[#This Row],[OCTUBRE]:[ENERO]])</f>
        <v>#DIV/0!</v>
      </c>
      <c r="I82">
        <f>SUM(Tabla1[[#This Row],[OCTUBRE]:[ENERO]])</f>
        <v>0</v>
      </c>
      <c r="J82" s="3"/>
      <c r="K82" s="4">
        <f>+Tabla1[[#This Row],[CANTIDAD TOTAL]]*Tabla1[[#This Row],[PRECIO OFERTADO]]</f>
        <v>0</v>
      </c>
    </row>
    <row r="83" spans="1:11" x14ac:dyDescent="0.25">
      <c r="A83">
        <v>81</v>
      </c>
      <c r="B83" t="s">
        <v>49</v>
      </c>
      <c r="C83" t="s">
        <v>44</v>
      </c>
      <c r="H83" s="4" t="e">
        <f>AVERAGE(Tabla1[[#This Row],[OCTUBRE]:[ENERO]])</f>
        <v>#DIV/0!</v>
      </c>
      <c r="I83">
        <f>SUM(Tabla1[[#This Row],[OCTUBRE]:[ENERO]])</f>
        <v>0</v>
      </c>
      <c r="J83" s="3"/>
      <c r="K83" s="4">
        <f>+Tabla1[[#This Row],[CANTIDAD TOTAL]]*Tabla1[[#This Row],[PRECIO OFERTADO]]</f>
        <v>0</v>
      </c>
    </row>
    <row r="84" spans="1:11" x14ac:dyDescent="0.25">
      <c r="A84">
        <v>82</v>
      </c>
      <c r="B84" t="s">
        <v>48</v>
      </c>
      <c r="C84" t="s">
        <v>47</v>
      </c>
      <c r="G84">
        <v>1</v>
      </c>
      <c r="H84" s="4">
        <f>AVERAGE(Tabla1[[#This Row],[OCTUBRE]:[ENERO]])</f>
        <v>1</v>
      </c>
      <c r="I84">
        <f>SUM(Tabla1[[#This Row],[OCTUBRE]:[ENERO]])</f>
        <v>1</v>
      </c>
      <c r="J84" s="3"/>
      <c r="K84" s="4">
        <f>+Tabla1[[#This Row],[CANTIDAD TOTAL]]*Tabla1[[#This Row],[PRECIO OFERTADO]]</f>
        <v>0</v>
      </c>
    </row>
    <row r="85" spans="1:11" x14ac:dyDescent="0.25">
      <c r="A85">
        <v>83</v>
      </c>
      <c r="B85" t="s">
        <v>46</v>
      </c>
      <c r="C85" t="s">
        <v>40</v>
      </c>
      <c r="H85" s="4" t="e">
        <f>AVERAGE(Tabla1[[#This Row],[OCTUBRE]:[ENERO]])</f>
        <v>#DIV/0!</v>
      </c>
      <c r="I85">
        <f>SUM(Tabla1[[#This Row],[OCTUBRE]:[ENERO]])</f>
        <v>0</v>
      </c>
      <c r="J85" s="3"/>
      <c r="K85" s="4">
        <f>+Tabla1[[#This Row],[CANTIDAD TOTAL]]*Tabla1[[#This Row],[PRECIO OFERTADO]]</f>
        <v>0</v>
      </c>
    </row>
    <row r="86" spans="1:11" x14ac:dyDescent="0.25">
      <c r="A86">
        <v>84</v>
      </c>
      <c r="B86" t="s">
        <v>45</v>
      </c>
      <c r="C86" t="s">
        <v>44</v>
      </c>
      <c r="H86" s="4" t="e">
        <f>AVERAGE(Tabla1[[#This Row],[OCTUBRE]:[ENERO]])</f>
        <v>#DIV/0!</v>
      </c>
      <c r="I86">
        <f>SUM(Tabla1[[#This Row],[OCTUBRE]:[ENERO]])</f>
        <v>0</v>
      </c>
      <c r="J86" s="3"/>
      <c r="K86" s="4">
        <f>+Tabla1[[#This Row],[CANTIDAD TOTAL]]*Tabla1[[#This Row],[PRECIO OFERTADO]]</f>
        <v>0</v>
      </c>
    </row>
    <row r="87" spans="1:11" x14ac:dyDescent="0.25">
      <c r="A87">
        <v>85</v>
      </c>
      <c r="B87" t="s">
        <v>43</v>
      </c>
      <c r="C87" t="s">
        <v>42</v>
      </c>
      <c r="H87" s="4" t="e">
        <f>AVERAGE(Tabla1[[#This Row],[OCTUBRE]:[ENERO]])</f>
        <v>#DIV/0!</v>
      </c>
      <c r="I87">
        <f>SUM(Tabla1[[#This Row],[OCTUBRE]:[ENERO]])</f>
        <v>0</v>
      </c>
      <c r="J87" s="3"/>
      <c r="K87" s="4">
        <f>+Tabla1[[#This Row],[CANTIDAD TOTAL]]*Tabla1[[#This Row],[PRECIO OFERTADO]]</f>
        <v>0</v>
      </c>
    </row>
    <row r="88" spans="1:11" x14ac:dyDescent="0.25">
      <c r="A88">
        <v>86</v>
      </c>
      <c r="B88" t="s">
        <v>41</v>
      </c>
      <c r="C88" t="s">
        <v>40</v>
      </c>
      <c r="H88" s="4" t="e">
        <f>AVERAGE(Tabla1[[#This Row],[OCTUBRE]:[ENERO]])</f>
        <v>#DIV/0!</v>
      </c>
      <c r="I88">
        <f>SUM(Tabla1[[#This Row],[OCTUBRE]:[ENERO]])</f>
        <v>0</v>
      </c>
      <c r="J88" s="3"/>
      <c r="K88" s="4">
        <f>+Tabla1[[#This Row],[CANTIDAD TOTAL]]*Tabla1[[#This Row],[PRECIO OFERTADO]]</f>
        <v>0</v>
      </c>
    </row>
    <row r="89" spans="1:11" x14ac:dyDescent="0.25">
      <c r="A89">
        <v>87</v>
      </c>
      <c r="B89" t="s">
        <v>39</v>
      </c>
      <c r="C89" t="s">
        <v>38</v>
      </c>
      <c r="E89">
        <v>1</v>
      </c>
      <c r="H89" s="4">
        <f>AVERAGE(Tabla1[[#This Row],[OCTUBRE]:[ENERO]])</f>
        <v>1</v>
      </c>
      <c r="I89">
        <f>SUM(Tabla1[[#This Row],[OCTUBRE]:[ENERO]])</f>
        <v>1</v>
      </c>
      <c r="J89" s="3"/>
      <c r="K89" s="4">
        <f>+Tabla1[[#This Row],[CANTIDAD TOTAL]]*Tabla1[[#This Row],[PRECIO OFERTADO]]</f>
        <v>0</v>
      </c>
    </row>
    <row r="90" spans="1:11" x14ac:dyDescent="0.25">
      <c r="A90">
        <v>88</v>
      </c>
      <c r="B90" t="s">
        <v>37</v>
      </c>
      <c r="C90" t="s">
        <v>36</v>
      </c>
      <c r="H90" s="4" t="e">
        <f>AVERAGE(Tabla1[[#This Row],[OCTUBRE]:[ENERO]])</f>
        <v>#DIV/0!</v>
      </c>
      <c r="I90">
        <f>SUM(Tabla1[[#This Row],[OCTUBRE]:[ENERO]])</f>
        <v>0</v>
      </c>
      <c r="J90" s="3"/>
      <c r="K90" s="4">
        <f>+Tabla1[[#This Row],[CANTIDAD TOTAL]]*Tabla1[[#This Row],[PRECIO OFERTADO]]</f>
        <v>0</v>
      </c>
    </row>
    <row r="91" spans="1:11" x14ac:dyDescent="0.25">
      <c r="A91">
        <v>89</v>
      </c>
      <c r="B91" t="s">
        <v>35</v>
      </c>
      <c r="C91" t="s">
        <v>34</v>
      </c>
      <c r="H91" s="4" t="e">
        <f>AVERAGE(Tabla1[[#This Row],[OCTUBRE]:[ENERO]])</f>
        <v>#DIV/0!</v>
      </c>
      <c r="I91">
        <f>SUM(Tabla1[[#This Row],[OCTUBRE]:[ENERO]])</f>
        <v>0</v>
      </c>
      <c r="J91" s="3"/>
      <c r="K91" s="4">
        <f>+Tabla1[[#This Row],[CANTIDAD TOTAL]]*Tabla1[[#This Row],[PRECIO OFERTADO]]</f>
        <v>0</v>
      </c>
    </row>
    <row r="92" spans="1:11" x14ac:dyDescent="0.25">
      <c r="A92">
        <v>90</v>
      </c>
      <c r="B92" t="s">
        <v>33</v>
      </c>
      <c r="C92" t="s">
        <v>32</v>
      </c>
      <c r="H92" s="4" t="e">
        <f>AVERAGE(Tabla1[[#This Row],[OCTUBRE]:[ENERO]])</f>
        <v>#DIV/0!</v>
      </c>
      <c r="I92">
        <f>SUM(Tabla1[[#This Row],[OCTUBRE]:[ENERO]])</f>
        <v>0</v>
      </c>
      <c r="J92" s="3"/>
      <c r="K92" s="4">
        <f>+Tabla1[[#This Row],[CANTIDAD TOTAL]]*Tabla1[[#This Row],[PRECIO OFERTADO]]</f>
        <v>0</v>
      </c>
    </row>
    <row r="93" spans="1:11" x14ac:dyDescent="0.25">
      <c r="A93">
        <v>91</v>
      </c>
      <c r="B93" t="s">
        <v>31</v>
      </c>
      <c r="C93" t="s">
        <v>30</v>
      </c>
      <c r="D93">
        <v>2</v>
      </c>
      <c r="E93">
        <v>1</v>
      </c>
      <c r="H93" s="4">
        <f>AVERAGE(Tabla1[[#This Row],[OCTUBRE]:[ENERO]])</f>
        <v>1.5</v>
      </c>
      <c r="I93">
        <f>SUM(Tabla1[[#This Row],[OCTUBRE]:[ENERO]])</f>
        <v>3</v>
      </c>
      <c r="J93" s="3"/>
      <c r="K93" s="4">
        <f>+Tabla1[[#This Row],[CANTIDAD TOTAL]]*Tabla1[[#This Row],[PRECIO OFERTADO]]</f>
        <v>0</v>
      </c>
    </row>
    <row r="94" spans="1:11" x14ac:dyDescent="0.25">
      <c r="A94">
        <v>92</v>
      </c>
      <c r="B94" t="s">
        <v>118</v>
      </c>
      <c r="C94" t="s">
        <v>117</v>
      </c>
      <c r="H94" s="4" t="e">
        <f>AVERAGE(Tabla1[[#This Row],[OCTUBRE]:[ENERO]])</f>
        <v>#DIV/0!</v>
      </c>
      <c r="I94">
        <f>SUM(Tabla1[[#This Row],[OCTUBRE]:[ENERO]])</f>
        <v>0</v>
      </c>
      <c r="J94" s="3"/>
      <c r="K94" s="4">
        <f>+Tabla1[[#This Row],[CANTIDAD TOTAL]]*Tabla1[[#This Row],[PRECIO OFERTADO]]</f>
        <v>0</v>
      </c>
    </row>
    <row r="95" spans="1:11" x14ac:dyDescent="0.25">
      <c r="A95">
        <v>93</v>
      </c>
      <c r="B95" t="s">
        <v>29</v>
      </c>
      <c r="C95" t="s">
        <v>28</v>
      </c>
      <c r="D95">
        <v>3</v>
      </c>
      <c r="E95">
        <v>1</v>
      </c>
      <c r="F95">
        <v>3</v>
      </c>
      <c r="G95">
        <v>7</v>
      </c>
      <c r="H95" s="4">
        <f>AVERAGE(Tabla1[[#This Row],[OCTUBRE]:[ENERO]])</f>
        <v>3.5</v>
      </c>
      <c r="I95">
        <f>SUM(Tabla1[[#This Row],[OCTUBRE]:[ENERO]])</f>
        <v>14</v>
      </c>
      <c r="J95" s="3"/>
      <c r="K95" s="4">
        <f>+Tabla1[[#This Row],[CANTIDAD TOTAL]]*Tabla1[[#This Row],[PRECIO OFERTADO]]</f>
        <v>0</v>
      </c>
    </row>
    <row r="96" spans="1:11" x14ac:dyDescent="0.25">
      <c r="A96">
        <v>94</v>
      </c>
      <c r="B96" t="s">
        <v>27</v>
      </c>
      <c r="C96" t="s">
        <v>26</v>
      </c>
      <c r="D96">
        <v>3</v>
      </c>
      <c r="E96">
        <v>4</v>
      </c>
      <c r="F96">
        <v>4</v>
      </c>
      <c r="G96">
        <v>2</v>
      </c>
      <c r="H96" s="4">
        <f>AVERAGE(Tabla1[[#This Row],[OCTUBRE]:[ENERO]])</f>
        <v>3.25</v>
      </c>
      <c r="I96">
        <f>SUM(Tabla1[[#This Row],[OCTUBRE]:[ENERO]])</f>
        <v>13</v>
      </c>
      <c r="J96" s="3"/>
      <c r="K96" s="4">
        <f>+Tabla1[[#This Row],[CANTIDAD TOTAL]]*Tabla1[[#This Row],[PRECIO OFERTADO]]</f>
        <v>0</v>
      </c>
    </row>
    <row r="97" spans="1:11" x14ac:dyDescent="0.25">
      <c r="A97">
        <v>95</v>
      </c>
      <c r="B97" t="s">
        <v>25</v>
      </c>
      <c r="C97" t="s">
        <v>24</v>
      </c>
      <c r="H97" s="4" t="e">
        <f>AVERAGE(Tabla1[[#This Row],[OCTUBRE]:[ENERO]])</f>
        <v>#DIV/0!</v>
      </c>
      <c r="I97">
        <f>SUM(Tabla1[[#This Row],[OCTUBRE]:[ENERO]])</f>
        <v>0</v>
      </c>
      <c r="J97" s="3"/>
      <c r="K97" s="4">
        <f>+Tabla1[[#This Row],[CANTIDAD TOTAL]]*Tabla1[[#This Row],[PRECIO OFERTADO]]</f>
        <v>0</v>
      </c>
    </row>
    <row r="98" spans="1:11" x14ac:dyDescent="0.25">
      <c r="A98">
        <v>96</v>
      </c>
      <c r="B98" t="s">
        <v>23</v>
      </c>
      <c r="C98" t="s">
        <v>22</v>
      </c>
      <c r="E98">
        <v>1</v>
      </c>
      <c r="F98">
        <v>1</v>
      </c>
      <c r="G98">
        <v>12</v>
      </c>
      <c r="H98" s="4">
        <f>AVERAGE(Tabla1[[#This Row],[OCTUBRE]:[ENERO]])</f>
        <v>4.666666666666667</v>
      </c>
      <c r="I98">
        <f>SUM(Tabla1[[#This Row],[OCTUBRE]:[ENERO]])</f>
        <v>14</v>
      </c>
      <c r="J98" s="3"/>
      <c r="K98" s="4">
        <f>+Tabla1[[#This Row],[CANTIDAD TOTAL]]*Tabla1[[#This Row],[PRECIO OFERTADO]]</f>
        <v>0</v>
      </c>
    </row>
    <row r="99" spans="1:11" x14ac:dyDescent="0.25">
      <c r="A99">
        <v>97</v>
      </c>
      <c r="B99" t="s">
        <v>114</v>
      </c>
      <c r="C99" t="s">
        <v>113</v>
      </c>
      <c r="H99" s="4" t="e">
        <f>AVERAGE(Tabla1[[#This Row],[OCTUBRE]:[ENERO]])</f>
        <v>#DIV/0!</v>
      </c>
      <c r="I99">
        <f>SUM(Tabla1[[#This Row],[OCTUBRE]:[ENERO]])</f>
        <v>0</v>
      </c>
      <c r="J99" s="3"/>
      <c r="K99" s="4">
        <f>+Tabla1[[#This Row],[CANTIDAD TOTAL]]*Tabla1[[#This Row],[PRECIO OFERTADO]]</f>
        <v>0</v>
      </c>
    </row>
    <row r="100" spans="1:11" x14ac:dyDescent="0.25">
      <c r="A100">
        <v>98</v>
      </c>
      <c r="B100" t="s">
        <v>21</v>
      </c>
      <c r="C100" t="s">
        <v>20</v>
      </c>
      <c r="H100" s="4" t="e">
        <f>AVERAGE(Tabla1[[#This Row],[OCTUBRE]:[ENERO]])</f>
        <v>#DIV/0!</v>
      </c>
      <c r="I100">
        <f>SUM(Tabla1[[#This Row],[OCTUBRE]:[ENERO]])</f>
        <v>0</v>
      </c>
      <c r="J100" s="3"/>
      <c r="K100" s="4">
        <f>+Tabla1[[#This Row],[CANTIDAD TOTAL]]*Tabla1[[#This Row],[PRECIO OFERTADO]]</f>
        <v>0</v>
      </c>
    </row>
    <row r="101" spans="1:11" x14ac:dyDescent="0.25">
      <c r="A101">
        <v>99</v>
      </c>
      <c r="B101" t="s">
        <v>19</v>
      </c>
      <c r="C101" t="s">
        <v>18</v>
      </c>
      <c r="E101">
        <v>2</v>
      </c>
      <c r="H101" s="4">
        <f>AVERAGE(Tabla1[[#This Row],[OCTUBRE]:[ENERO]])</f>
        <v>2</v>
      </c>
      <c r="I101">
        <f>SUM(Tabla1[[#This Row],[OCTUBRE]:[ENERO]])</f>
        <v>2</v>
      </c>
      <c r="J101" s="3"/>
      <c r="K101" s="4">
        <f>+Tabla1[[#This Row],[CANTIDAD TOTAL]]*Tabla1[[#This Row],[PRECIO OFERTADO]]</f>
        <v>0</v>
      </c>
    </row>
    <row r="102" spans="1:11" x14ac:dyDescent="0.25">
      <c r="A102">
        <v>100</v>
      </c>
      <c r="B102" t="s">
        <v>17</v>
      </c>
      <c r="C102" t="s">
        <v>16</v>
      </c>
      <c r="D102">
        <v>2</v>
      </c>
      <c r="E102">
        <v>9</v>
      </c>
      <c r="F102">
        <v>9</v>
      </c>
      <c r="G102">
        <v>15</v>
      </c>
      <c r="H102" s="4">
        <f>AVERAGE(Tabla1[[#This Row],[OCTUBRE]:[ENERO]])</f>
        <v>8.75</v>
      </c>
      <c r="I102">
        <f>SUM(Tabla1[[#This Row],[OCTUBRE]:[ENERO]])</f>
        <v>35</v>
      </c>
      <c r="J102" s="3"/>
      <c r="K102" s="4">
        <f>+Tabla1[[#This Row],[CANTIDAD TOTAL]]*Tabla1[[#This Row],[PRECIO OFERTADO]]</f>
        <v>0</v>
      </c>
    </row>
    <row r="103" spans="1:11" x14ac:dyDescent="0.25">
      <c r="A103">
        <v>101</v>
      </c>
      <c r="B103" t="s">
        <v>15</v>
      </c>
      <c r="C103" t="s">
        <v>14</v>
      </c>
      <c r="D103">
        <v>1</v>
      </c>
      <c r="F103">
        <v>1</v>
      </c>
      <c r="G103">
        <v>2</v>
      </c>
      <c r="H103" s="4">
        <f>AVERAGE(Tabla1[[#This Row],[OCTUBRE]:[ENERO]])</f>
        <v>1.3333333333333333</v>
      </c>
      <c r="I103">
        <f>SUM(Tabla1[[#This Row],[OCTUBRE]:[ENERO]])</f>
        <v>4</v>
      </c>
      <c r="J103" s="3"/>
      <c r="K103" s="4">
        <f>+Tabla1[[#This Row],[CANTIDAD TOTAL]]*Tabla1[[#This Row],[PRECIO OFERTADO]]</f>
        <v>0</v>
      </c>
    </row>
    <row r="104" spans="1:11" x14ac:dyDescent="0.25">
      <c r="A104">
        <v>102</v>
      </c>
      <c r="B104" t="s">
        <v>13</v>
      </c>
      <c r="C104" t="s">
        <v>12</v>
      </c>
      <c r="D104">
        <v>1</v>
      </c>
      <c r="E104">
        <v>1</v>
      </c>
      <c r="G104">
        <v>1</v>
      </c>
      <c r="H104" s="4">
        <f>AVERAGE(Tabla1[[#This Row],[OCTUBRE]:[ENERO]])</f>
        <v>1</v>
      </c>
      <c r="I104">
        <f>SUM(Tabla1[[#This Row],[OCTUBRE]:[ENERO]])</f>
        <v>3</v>
      </c>
      <c r="J104" s="3"/>
      <c r="K104" s="4">
        <f>+Tabla1[[#This Row],[CANTIDAD TOTAL]]*Tabla1[[#This Row],[PRECIO OFERTADO]]</f>
        <v>0</v>
      </c>
    </row>
    <row r="105" spans="1:11" x14ac:dyDescent="0.25">
      <c r="A105">
        <v>103</v>
      </c>
      <c r="B105" t="s">
        <v>11</v>
      </c>
      <c r="C105" t="s">
        <v>10</v>
      </c>
      <c r="D105">
        <v>11</v>
      </c>
      <c r="E105">
        <v>6</v>
      </c>
      <c r="F105">
        <v>2</v>
      </c>
      <c r="G105">
        <v>5</v>
      </c>
      <c r="H105" s="4">
        <f>AVERAGE(Tabla1[[#This Row],[OCTUBRE]:[ENERO]])</f>
        <v>6</v>
      </c>
      <c r="I105">
        <f>SUM(Tabla1[[#This Row],[OCTUBRE]:[ENERO]])</f>
        <v>24</v>
      </c>
      <c r="J105" s="3"/>
      <c r="K105" s="4">
        <f>+Tabla1[[#This Row],[CANTIDAD TOTAL]]*Tabla1[[#This Row],[PRECIO OFERTADO]]</f>
        <v>0</v>
      </c>
    </row>
    <row r="106" spans="1:11" x14ac:dyDescent="0.25">
      <c r="A106">
        <v>104</v>
      </c>
      <c r="B106" t="s">
        <v>9</v>
      </c>
      <c r="C106" t="s">
        <v>8</v>
      </c>
      <c r="D106">
        <v>5</v>
      </c>
      <c r="E106">
        <v>3</v>
      </c>
      <c r="F106">
        <v>2</v>
      </c>
      <c r="G106">
        <v>5</v>
      </c>
      <c r="H106" s="4">
        <f>AVERAGE(Tabla1[[#This Row],[OCTUBRE]:[ENERO]])</f>
        <v>3.75</v>
      </c>
      <c r="I106">
        <f>SUM(Tabla1[[#This Row],[OCTUBRE]:[ENERO]])</f>
        <v>15</v>
      </c>
      <c r="J106" s="3"/>
      <c r="K106" s="4">
        <f>+Tabla1[[#This Row],[CANTIDAD TOTAL]]*Tabla1[[#This Row],[PRECIO OFERTADO]]</f>
        <v>0</v>
      </c>
    </row>
    <row r="107" spans="1:11" x14ac:dyDescent="0.25">
      <c r="A107">
        <v>105</v>
      </c>
      <c r="B107" t="s">
        <v>7</v>
      </c>
      <c r="C107" t="s">
        <v>6</v>
      </c>
      <c r="D107">
        <v>10</v>
      </c>
      <c r="E107">
        <v>6</v>
      </c>
      <c r="F107">
        <v>10</v>
      </c>
      <c r="G107">
        <v>13</v>
      </c>
      <c r="H107" s="4">
        <f>AVERAGE(Tabla1[[#This Row],[OCTUBRE]:[ENERO]])</f>
        <v>9.75</v>
      </c>
      <c r="I107">
        <f>SUM(Tabla1[[#This Row],[OCTUBRE]:[ENERO]])</f>
        <v>39</v>
      </c>
      <c r="J107" s="3"/>
      <c r="K107" s="4">
        <f>+Tabla1[[#This Row],[CANTIDAD TOTAL]]*Tabla1[[#This Row],[PRECIO OFERTADO]]</f>
        <v>0</v>
      </c>
    </row>
    <row r="108" spans="1:11" x14ac:dyDescent="0.25">
      <c r="A108">
        <v>106</v>
      </c>
      <c r="B108" t="s">
        <v>5</v>
      </c>
      <c r="C108" t="s">
        <v>4</v>
      </c>
      <c r="D108">
        <v>23</v>
      </c>
      <c r="E108">
        <v>15</v>
      </c>
      <c r="F108">
        <v>21</v>
      </c>
      <c r="G108">
        <v>33</v>
      </c>
      <c r="H108" s="4">
        <f>AVERAGE(Tabla1[[#This Row],[OCTUBRE]:[ENERO]])</f>
        <v>23</v>
      </c>
      <c r="I108">
        <f>SUM(Tabla1[[#This Row],[OCTUBRE]:[ENERO]])</f>
        <v>92</v>
      </c>
      <c r="J108" s="3"/>
      <c r="K108" s="4">
        <f>+Tabla1[[#This Row],[CANTIDAD TOTAL]]*Tabla1[[#This Row],[PRECIO OFERTADO]]</f>
        <v>0</v>
      </c>
    </row>
    <row r="109" spans="1:11" x14ac:dyDescent="0.25">
      <c r="A109">
        <v>107</v>
      </c>
      <c r="B109" t="s">
        <v>3</v>
      </c>
      <c r="C109" t="s">
        <v>2</v>
      </c>
      <c r="D109">
        <v>28</v>
      </c>
      <c r="E109">
        <v>14</v>
      </c>
      <c r="F109">
        <v>17</v>
      </c>
      <c r="G109">
        <v>19</v>
      </c>
      <c r="H109" s="4">
        <f>AVERAGE(Tabla1[[#This Row],[OCTUBRE]:[ENERO]])</f>
        <v>19.5</v>
      </c>
      <c r="I109">
        <f>SUM(Tabla1[[#This Row],[OCTUBRE]:[ENERO]])</f>
        <v>78</v>
      </c>
      <c r="J109" s="3"/>
      <c r="K109" s="4">
        <f>+Tabla1[[#This Row],[CANTIDAD TOTAL]]*Tabla1[[#This Row],[PRECIO OFERTADO]]</f>
        <v>0</v>
      </c>
    </row>
    <row r="110" spans="1:11" x14ac:dyDescent="0.25">
      <c r="A110">
        <v>108</v>
      </c>
      <c r="B110" t="s">
        <v>1</v>
      </c>
      <c r="C110" t="s">
        <v>0</v>
      </c>
      <c r="D110">
        <v>2</v>
      </c>
      <c r="G110">
        <v>1</v>
      </c>
      <c r="H110" s="4">
        <f>AVERAGE(Tabla1[[#This Row],[OCTUBRE]:[ENERO]])</f>
        <v>1.5</v>
      </c>
      <c r="I110">
        <f>SUM(Tabla1[[#This Row],[OCTUBRE]:[ENERO]])</f>
        <v>3</v>
      </c>
      <c r="J110" s="3"/>
      <c r="K110" s="4">
        <f>+Tabla1[[#This Row],[CANTIDAD TOTAL]]*Tabla1[[#This Row],[PRECIO OFERTADO]]</f>
        <v>0</v>
      </c>
    </row>
    <row r="111" spans="1:11" x14ac:dyDescent="0.25">
      <c r="A111">
        <v>109</v>
      </c>
      <c r="B111" t="s">
        <v>111</v>
      </c>
      <c r="C111" t="s">
        <v>110</v>
      </c>
      <c r="H111" s="4" t="e">
        <f>AVERAGE(Tabla1[[#This Row],[OCTUBRE]:[ENERO]])</f>
        <v>#DIV/0!</v>
      </c>
      <c r="I111">
        <f>SUM(Tabla1[[#This Row],[OCTUBRE]:[ENERO]])</f>
        <v>0</v>
      </c>
      <c r="J111" s="3"/>
      <c r="K111" s="4">
        <f>+Tabla1[[#This Row],[CANTIDAD TOTAL]]*Tabla1[[#This Row],[PRECIO OFERTADO]]</f>
        <v>0</v>
      </c>
    </row>
    <row r="112" spans="1:11" x14ac:dyDescent="0.25">
      <c r="A112">
        <v>110</v>
      </c>
      <c r="B112" t="s">
        <v>223</v>
      </c>
      <c r="C112" t="s">
        <v>224</v>
      </c>
      <c r="D112">
        <v>1</v>
      </c>
      <c r="E112">
        <v>4</v>
      </c>
      <c r="F112">
        <v>3</v>
      </c>
      <c r="H112" s="4">
        <f>AVERAGE(Tabla1[[#This Row],[OCTUBRE]:[ENERO]])</f>
        <v>2.6666666666666665</v>
      </c>
      <c r="I112">
        <f>SUM(Tabla1[[#This Row],[OCTUBRE]:[ENERO]])</f>
        <v>8</v>
      </c>
      <c r="J112" s="3"/>
      <c r="K112" s="4">
        <f>+Tabla1[[#This Row],[CANTIDAD TOTAL]]*Tabla1[[#This Row],[PRECIO OFERTADO]]</f>
        <v>0</v>
      </c>
    </row>
    <row r="113" spans="1:11" x14ac:dyDescent="0.25">
      <c r="A113">
        <v>111</v>
      </c>
      <c r="B113" t="s">
        <v>225</v>
      </c>
      <c r="C113" t="s">
        <v>226</v>
      </c>
      <c r="D113">
        <v>1</v>
      </c>
      <c r="F113">
        <v>1</v>
      </c>
      <c r="H113" s="4">
        <f>AVERAGE(Tabla1[[#This Row],[OCTUBRE]:[ENERO]])</f>
        <v>1</v>
      </c>
      <c r="I113">
        <f>SUM(Tabla1[[#This Row],[OCTUBRE]:[ENERO]])</f>
        <v>2</v>
      </c>
      <c r="J113" s="3"/>
      <c r="K113" s="4">
        <f>+Tabla1[[#This Row],[CANTIDAD TOTAL]]*Tabla1[[#This Row],[PRECIO OFERTADO]]</f>
        <v>0</v>
      </c>
    </row>
    <row r="114" spans="1:11" ht="18" customHeight="1" x14ac:dyDescent="0.25">
      <c r="A114">
        <v>112</v>
      </c>
      <c r="B114" t="s">
        <v>228</v>
      </c>
      <c r="C114" t="s">
        <v>227</v>
      </c>
      <c r="D114">
        <v>3</v>
      </c>
      <c r="E114">
        <v>2</v>
      </c>
      <c r="F114">
        <v>6</v>
      </c>
      <c r="H114" s="4">
        <f>AVERAGE(Tabla1[[#This Row],[OCTUBRE]:[ENERO]])</f>
        <v>3.6666666666666665</v>
      </c>
      <c r="I114">
        <f>SUM(Tabla1[[#This Row],[OCTUBRE]:[ENERO]])</f>
        <v>11</v>
      </c>
      <c r="J114" s="3"/>
      <c r="K114" s="4">
        <f>+Tabla1[[#This Row],[CANTIDAD TOTAL]]*Tabla1[[#This Row],[PRECIO OFERTADO]]</f>
        <v>0</v>
      </c>
    </row>
    <row r="115" spans="1:11" ht="18" customHeight="1" x14ac:dyDescent="0.25">
      <c r="A115">
        <v>113</v>
      </c>
      <c r="B115" t="s">
        <v>230</v>
      </c>
      <c r="C115" t="s">
        <v>229</v>
      </c>
      <c r="D115">
        <v>23</v>
      </c>
      <c r="E115">
        <v>39</v>
      </c>
      <c r="F115">
        <v>150</v>
      </c>
      <c r="H115" s="4">
        <f>AVERAGE(Tabla1[[#This Row],[OCTUBRE]:[ENERO]])</f>
        <v>70.666666666666671</v>
      </c>
      <c r="I115">
        <f>SUM(Tabla1[[#This Row],[OCTUBRE]:[ENERO]])</f>
        <v>212</v>
      </c>
      <c r="J115" s="3"/>
      <c r="K115" s="4">
        <f>+Tabla1[[#This Row],[CANTIDAD TOTAL]]*Tabla1[[#This Row],[PRECIO OFERTADO]]</f>
        <v>0</v>
      </c>
    </row>
    <row r="116" spans="1:11" ht="18" customHeight="1" x14ac:dyDescent="0.25">
      <c r="A116">
        <v>114</v>
      </c>
      <c r="B116" t="s">
        <v>231</v>
      </c>
      <c r="C116" t="s">
        <v>232</v>
      </c>
      <c r="D116">
        <v>1</v>
      </c>
      <c r="H116" s="4">
        <f>AVERAGE(Tabla1[[#This Row],[OCTUBRE]:[ENERO]])</f>
        <v>1</v>
      </c>
      <c r="I116">
        <f>SUM(Tabla1[[#This Row],[OCTUBRE]:[ENERO]])</f>
        <v>1</v>
      </c>
      <c r="J116" s="3"/>
      <c r="K116" s="4">
        <f>+Tabla1[[#This Row],[CANTIDAD TOTAL]]*Tabla1[[#This Row],[PRECIO OFERTADO]]</f>
        <v>0</v>
      </c>
    </row>
    <row r="117" spans="1:11" ht="18" customHeight="1" x14ac:dyDescent="0.25">
      <c r="A117">
        <v>115</v>
      </c>
      <c r="B117" t="s">
        <v>233</v>
      </c>
      <c r="C117" t="s">
        <v>234</v>
      </c>
      <c r="D117">
        <v>2</v>
      </c>
      <c r="F117">
        <v>1</v>
      </c>
      <c r="H117" s="4">
        <f>AVERAGE(Tabla1[[#This Row],[OCTUBRE]:[ENERO]])</f>
        <v>1.5</v>
      </c>
      <c r="I117">
        <f>SUM(Tabla1[[#This Row],[OCTUBRE]:[ENERO]])</f>
        <v>3</v>
      </c>
      <c r="J117" s="3"/>
      <c r="K117" s="4">
        <f>+Tabla1[[#This Row],[CANTIDAD TOTAL]]*Tabla1[[#This Row],[PRECIO OFERTADO]]</f>
        <v>0</v>
      </c>
    </row>
    <row r="118" spans="1:11" ht="18" customHeight="1" x14ac:dyDescent="0.25">
      <c r="A118">
        <v>116</v>
      </c>
      <c r="B118" t="s">
        <v>235</v>
      </c>
      <c r="C118" t="s">
        <v>236</v>
      </c>
      <c r="D118">
        <v>1</v>
      </c>
      <c r="E118">
        <v>2</v>
      </c>
      <c r="F118">
        <v>2</v>
      </c>
      <c r="G118">
        <v>1</v>
      </c>
      <c r="H118" s="4">
        <f>AVERAGE(Tabla1[[#This Row],[OCTUBRE]:[ENERO]])</f>
        <v>1.5</v>
      </c>
      <c r="I118">
        <f>SUM(Tabla1[[#This Row],[OCTUBRE]:[ENERO]])</f>
        <v>6</v>
      </c>
      <c r="J118" s="3"/>
      <c r="K118" s="4">
        <f>+Tabla1[[#This Row],[CANTIDAD TOTAL]]*Tabla1[[#This Row],[PRECIO OFERTADO]]</f>
        <v>0</v>
      </c>
    </row>
    <row r="119" spans="1:11" ht="18" customHeight="1" x14ac:dyDescent="0.25">
      <c r="A119">
        <v>117</v>
      </c>
      <c r="B119" t="s">
        <v>237</v>
      </c>
      <c r="C119" t="s">
        <v>238</v>
      </c>
      <c r="D119">
        <v>2</v>
      </c>
      <c r="F119">
        <v>1</v>
      </c>
      <c r="H119" s="4">
        <f>AVERAGE(Tabla1[[#This Row],[OCTUBRE]:[ENERO]])</f>
        <v>1.5</v>
      </c>
      <c r="I119">
        <f>SUM(Tabla1[[#This Row],[OCTUBRE]:[ENERO]])</f>
        <v>3</v>
      </c>
      <c r="J119" s="3"/>
      <c r="K119" s="4">
        <f>+Tabla1[[#This Row],[CANTIDAD TOTAL]]*Tabla1[[#This Row],[PRECIO OFERTADO]]</f>
        <v>0</v>
      </c>
    </row>
    <row r="120" spans="1:11" ht="18" customHeight="1" x14ac:dyDescent="0.25">
      <c r="A120">
        <v>118</v>
      </c>
      <c r="B120" t="s">
        <v>239</v>
      </c>
      <c r="C120" t="s">
        <v>240</v>
      </c>
      <c r="D120">
        <v>1</v>
      </c>
      <c r="H120" s="4">
        <f>AVERAGE(Tabla1[[#This Row],[OCTUBRE]:[ENERO]])</f>
        <v>1</v>
      </c>
      <c r="I120">
        <f>SUM(Tabla1[[#This Row],[OCTUBRE]:[ENERO]])</f>
        <v>1</v>
      </c>
      <c r="J120" s="3"/>
      <c r="K120" s="4">
        <f>+Tabla1[[#This Row],[CANTIDAD TOTAL]]*Tabla1[[#This Row],[PRECIO OFERTADO]]</f>
        <v>0</v>
      </c>
    </row>
    <row r="121" spans="1:11" ht="18" customHeight="1" x14ac:dyDescent="0.25">
      <c r="A121">
        <v>119</v>
      </c>
      <c r="B121" t="s">
        <v>241</v>
      </c>
      <c r="C121" t="s">
        <v>242</v>
      </c>
      <c r="D121">
        <v>1</v>
      </c>
      <c r="H121" s="4">
        <f>AVERAGE(Tabla1[[#This Row],[OCTUBRE]:[ENERO]])</f>
        <v>1</v>
      </c>
      <c r="I121">
        <f>SUM(Tabla1[[#This Row],[OCTUBRE]:[ENERO]])</f>
        <v>1</v>
      </c>
      <c r="J121" s="3"/>
      <c r="K121" s="4">
        <f>+Tabla1[[#This Row],[CANTIDAD TOTAL]]*Tabla1[[#This Row],[PRECIO OFERTADO]]</f>
        <v>0</v>
      </c>
    </row>
    <row r="122" spans="1:11" ht="18" customHeight="1" x14ac:dyDescent="0.25">
      <c r="A122">
        <v>120</v>
      </c>
      <c r="B122" t="s">
        <v>244</v>
      </c>
      <c r="C122" t="s">
        <v>243</v>
      </c>
      <c r="D122">
        <v>1</v>
      </c>
      <c r="F122">
        <v>1</v>
      </c>
      <c r="H122" s="4">
        <f>AVERAGE(Tabla1[[#This Row],[OCTUBRE]:[ENERO]])</f>
        <v>1</v>
      </c>
      <c r="I122">
        <f>SUM(Tabla1[[#This Row],[OCTUBRE]:[ENERO]])</f>
        <v>2</v>
      </c>
      <c r="J122" s="3"/>
      <c r="K122" s="4">
        <f>+Tabla1[[#This Row],[CANTIDAD TOTAL]]*Tabla1[[#This Row],[PRECIO OFERTADO]]</f>
        <v>0</v>
      </c>
    </row>
    <row r="123" spans="1:11" ht="18" customHeight="1" x14ac:dyDescent="0.25">
      <c r="A123">
        <v>121</v>
      </c>
      <c r="B123" t="s">
        <v>245</v>
      </c>
      <c r="C123" t="s">
        <v>246</v>
      </c>
      <c r="D123">
        <v>1</v>
      </c>
      <c r="H123" s="4">
        <f>AVERAGE(Tabla1[[#This Row],[OCTUBRE]:[ENERO]])</f>
        <v>1</v>
      </c>
      <c r="I123">
        <f>SUM(Tabla1[[#This Row],[OCTUBRE]:[ENERO]])</f>
        <v>1</v>
      </c>
      <c r="J123" s="3"/>
      <c r="K123" s="4">
        <f>+Tabla1[[#This Row],[CANTIDAD TOTAL]]*Tabla1[[#This Row],[PRECIO OFERTADO]]</f>
        <v>0</v>
      </c>
    </row>
    <row r="124" spans="1:11" ht="18" customHeight="1" x14ac:dyDescent="0.25">
      <c r="A124">
        <v>122</v>
      </c>
      <c r="B124" t="s">
        <v>247</v>
      </c>
      <c r="C124" t="s">
        <v>248</v>
      </c>
      <c r="D124">
        <v>2</v>
      </c>
      <c r="E124">
        <v>3</v>
      </c>
      <c r="F124">
        <v>7</v>
      </c>
      <c r="G124">
        <v>4</v>
      </c>
      <c r="H124" s="4">
        <f>AVERAGE(Tabla1[[#This Row],[OCTUBRE]:[ENERO]])</f>
        <v>4</v>
      </c>
      <c r="I124">
        <f>SUM(Tabla1[[#This Row],[OCTUBRE]:[ENERO]])</f>
        <v>16</v>
      </c>
      <c r="J124" s="3"/>
      <c r="K124" s="4">
        <f>+Tabla1[[#This Row],[CANTIDAD TOTAL]]*Tabla1[[#This Row],[PRECIO OFERTADO]]</f>
        <v>0</v>
      </c>
    </row>
    <row r="125" spans="1:11" ht="18" customHeight="1" x14ac:dyDescent="0.25">
      <c r="A125">
        <v>123</v>
      </c>
      <c r="B125" t="s">
        <v>249</v>
      </c>
      <c r="C125" t="s">
        <v>250</v>
      </c>
      <c r="D125">
        <v>2</v>
      </c>
      <c r="F125">
        <v>4</v>
      </c>
      <c r="G125">
        <v>2</v>
      </c>
      <c r="H125" s="4">
        <f>AVERAGE(Tabla1[[#This Row],[OCTUBRE]:[ENERO]])</f>
        <v>2.6666666666666665</v>
      </c>
      <c r="I125">
        <f>SUM(Tabla1[[#This Row],[OCTUBRE]:[ENERO]])</f>
        <v>8</v>
      </c>
      <c r="J125" s="3"/>
      <c r="K125" s="4">
        <f>+Tabla1[[#This Row],[CANTIDAD TOTAL]]*Tabla1[[#This Row],[PRECIO OFERTADO]]</f>
        <v>0</v>
      </c>
    </row>
    <row r="126" spans="1:11" ht="18" customHeight="1" x14ac:dyDescent="0.25">
      <c r="A126">
        <v>124</v>
      </c>
      <c r="B126" t="s">
        <v>251</v>
      </c>
      <c r="C126" t="s">
        <v>252</v>
      </c>
      <c r="D126">
        <v>2</v>
      </c>
      <c r="E126">
        <v>2</v>
      </c>
      <c r="F126">
        <v>3</v>
      </c>
      <c r="G126">
        <v>1</v>
      </c>
      <c r="H126" s="4">
        <f>AVERAGE(Tabla1[[#This Row],[OCTUBRE]:[ENERO]])</f>
        <v>2</v>
      </c>
      <c r="I126">
        <f>SUM(Tabla1[[#This Row],[OCTUBRE]:[ENERO]])</f>
        <v>8</v>
      </c>
      <c r="J126" s="3"/>
      <c r="K126" s="4">
        <f>+Tabla1[[#This Row],[CANTIDAD TOTAL]]*Tabla1[[#This Row],[PRECIO OFERTADO]]</f>
        <v>0</v>
      </c>
    </row>
    <row r="127" spans="1:11" ht="18" customHeight="1" x14ac:dyDescent="0.25">
      <c r="A127">
        <v>125</v>
      </c>
      <c r="B127" t="s">
        <v>253</v>
      </c>
      <c r="C127" t="s">
        <v>254</v>
      </c>
      <c r="D127">
        <v>1</v>
      </c>
      <c r="H127" s="4">
        <f>AVERAGE(Tabla1[[#This Row],[OCTUBRE]:[ENERO]])</f>
        <v>1</v>
      </c>
      <c r="I127">
        <f>SUM(Tabla1[[#This Row],[OCTUBRE]:[ENERO]])</f>
        <v>1</v>
      </c>
      <c r="J127" s="3"/>
      <c r="K127" s="4">
        <f>+Tabla1[[#This Row],[CANTIDAD TOTAL]]*Tabla1[[#This Row],[PRECIO OFERTADO]]</f>
        <v>0</v>
      </c>
    </row>
    <row r="128" spans="1:11" ht="18" customHeight="1" x14ac:dyDescent="0.25">
      <c r="A128">
        <v>126</v>
      </c>
      <c r="B128" t="s">
        <v>255</v>
      </c>
      <c r="C128" t="s">
        <v>256</v>
      </c>
      <c r="D128">
        <v>18</v>
      </c>
      <c r="E128">
        <v>23</v>
      </c>
      <c r="F128">
        <v>26</v>
      </c>
      <c r="G128">
        <v>27</v>
      </c>
      <c r="H128" s="4">
        <f>AVERAGE(Tabla1[[#This Row],[OCTUBRE]:[ENERO]])</f>
        <v>23.5</v>
      </c>
      <c r="I128">
        <f>SUM(Tabla1[[#This Row],[OCTUBRE]:[ENERO]])</f>
        <v>94</v>
      </c>
      <c r="J128" s="3"/>
      <c r="K128" s="4">
        <f>+Tabla1[[#This Row],[CANTIDAD TOTAL]]*Tabla1[[#This Row],[PRECIO OFERTADO]]</f>
        <v>0</v>
      </c>
    </row>
    <row r="129" spans="1:11" ht="18" customHeight="1" x14ac:dyDescent="0.25">
      <c r="A129">
        <v>127</v>
      </c>
      <c r="B129" t="s">
        <v>257</v>
      </c>
      <c r="C129" t="s">
        <v>258</v>
      </c>
      <c r="D129">
        <v>1</v>
      </c>
      <c r="E129">
        <v>1</v>
      </c>
      <c r="F129">
        <v>3</v>
      </c>
      <c r="H129" s="4">
        <f>AVERAGE(Tabla1[[#This Row],[OCTUBRE]:[ENERO]])</f>
        <v>1.6666666666666667</v>
      </c>
      <c r="I129">
        <f>SUM(Tabla1[[#This Row],[OCTUBRE]:[ENERO]])</f>
        <v>5</v>
      </c>
      <c r="J129" s="3"/>
      <c r="K129" s="4">
        <f>+Tabla1[[#This Row],[CANTIDAD TOTAL]]*Tabla1[[#This Row],[PRECIO OFERTADO]]</f>
        <v>0</v>
      </c>
    </row>
    <row r="130" spans="1:11" ht="18" customHeight="1" x14ac:dyDescent="0.25">
      <c r="A130">
        <v>128</v>
      </c>
      <c r="B130" t="s">
        <v>259</v>
      </c>
      <c r="C130" t="s">
        <v>260</v>
      </c>
      <c r="D130">
        <v>17</v>
      </c>
      <c r="E130">
        <v>23</v>
      </c>
      <c r="F130">
        <v>41</v>
      </c>
      <c r="G130">
        <v>25</v>
      </c>
      <c r="H130" s="4">
        <f>AVERAGE(Tabla1[[#This Row],[OCTUBRE]:[ENERO]])</f>
        <v>26.5</v>
      </c>
      <c r="I130">
        <f>SUM(Tabla1[[#This Row],[OCTUBRE]:[ENERO]])</f>
        <v>106</v>
      </c>
      <c r="J130" s="3"/>
      <c r="K130" s="4">
        <f>+Tabla1[[#This Row],[CANTIDAD TOTAL]]*Tabla1[[#This Row],[PRECIO OFERTADO]]</f>
        <v>0</v>
      </c>
    </row>
    <row r="131" spans="1:11" ht="18" customHeight="1" x14ac:dyDescent="0.25">
      <c r="A131">
        <v>129</v>
      </c>
      <c r="B131" t="s">
        <v>261</v>
      </c>
      <c r="C131" t="s">
        <v>262</v>
      </c>
      <c r="D131">
        <v>1</v>
      </c>
      <c r="E131">
        <v>2</v>
      </c>
      <c r="H131" s="4">
        <f>AVERAGE(Tabla1[[#This Row],[OCTUBRE]:[ENERO]])</f>
        <v>1.5</v>
      </c>
      <c r="I131">
        <f>SUM(Tabla1[[#This Row],[OCTUBRE]:[ENERO]])</f>
        <v>3</v>
      </c>
      <c r="J131" s="3"/>
      <c r="K131" s="4">
        <f>+Tabla1[[#This Row],[CANTIDAD TOTAL]]*Tabla1[[#This Row],[PRECIO OFERTADO]]</f>
        <v>0</v>
      </c>
    </row>
    <row r="132" spans="1:11" ht="18" customHeight="1" x14ac:dyDescent="0.25">
      <c r="A132">
        <v>130</v>
      </c>
      <c r="B132" t="s">
        <v>263</v>
      </c>
      <c r="C132" t="s">
        <v>264</v>
      </c>
      <c r="D132">
        <v>4</v>
      </c>
      <c r="E132">
        <v>6</v>
      </c>
      <c r="F132">
        <v>20</v>
      </c>
      <c r="G132">
        <v>1</v>
      </c>
      <c r="H132" s="4">
        <f>AVERAGE(Tabla1[[#This Row],[OCTUBRE]:[ENERO]])</f>
        <v>7.75</v>
      </c>
      <c r="I132">
        <f>SUM(Tabla1[[#This Row],[OCTUBRE]:[ENERO]])</f>
        <v>31</v>
      </c>
      <c r="J132" s="3"/>
      <c r="K132" s="4">
        <f>+Tabla1[[#This Row],[CANTIDAD TOTAL]]*Tabla1[[#This Row],[PRECIO OFERTADO]]</f>
        <v>0</v>
      </c>
    </row>
    <row r="133" spans="1:11" ht="18" customHeight="1" x14ac:dyDescent="0.25">
      <c r="A133">
        <v>131</v>
      </c>
      <c r="B133" t="s">
        <v>53</v>
      </c>
      <c r="C133" t="s">
        <v>52</v>
      </c>
      <c r="D133">
        <v>1</v>
      </c>
      <c r="H133" s="4">
        <f>AVERAGE(Tabla1[[#This Row],[OCTUBRE]:[ENERO]])</f>
        <v>1</v>
      </c>
      <c r="I133">
        <f>SUM(Tabla1[[#This Row],[OCTUBRE]:[ENERO]])</f>
        <v>1</v>
      </c>
      <c r="J133" s="3"/>
      <c r="K133" s="4">
        <f>+Tabla1[[#This Row],[CANTIDAD TOTAL]]*Tabla1[[#This Row],[PRECIO OFERTADO]]</f>
        <v>0</v>
      </c>
    </row>
    <row r="134" spans="1:11" ht="18" customHeight="1" x14ac:dyDescent="0.25">
      <c r="A134">
        <v>132</v>
      </c>
      <c r="B134" t="s">
        <v>265</v>
      </c>
      <c r="C134" t="s">
        <v>266</v>
      </c>
      <c r="D134">
        <v>1</v>
      </c>
      <c r="E134">
        <v>1</v>
      </c>
      <c r="H134" s="4">
        <f>AVERAGE(Tabla1[[#This Row],[OCTUBRE]:[ENERO]])</f>
        <v>1</v>
      </c>
      <c r="I134">
        <f>SUM(Tabla1[[#This Row],[OCTUBRE]:[ENERO]])</f>
        <v>2</v>
      </c>
      <c r="J134" s="3"/>
      <c r="K134" s="4">
        <f>+Tabla1[[#This Row],[CANTIDAD TOTAL]]*Tabla1[[#This Row],[PRECIO OFERTADO]]</f>
        <v>0</v>
      </c>
    </row>
    <row r="135" spans="1:11" ht="18" customHeight="1" x14ac:dyDescent="0.25">
      <c r="A135">
        <v>133</v>
      </c>
      <c r="B135" t="s">
        <v>267</v>
      </c>
      <c r="C135" t="s">
        <v>268</v>
      </c>
      <c r="D135">
        <v>5</v>
      </c>
      <c r="E135">
        <v>4</v>
      </c>
      <c r="F135">
        <v>7</v>
      </c>
      <c r="G135">
        <v>11</v>
      </c>
      <c r="H135" s="4">
        <f>AVERAGE(Tabla1[[#This Row],[OCTUBRE]:[ENERO]])</f>
        <v>6.75</v>
      </c>
      <c r="I135">
        <f>SUM(Tabla1[[#This Row],[OCTUBRE]:[ENERO]])</f>
        <v>27</v>
      </c>
      <c r="J135" s="3"/>
      <c r="K135" s="4">
        <f>+Tabla1[[#This Row],[CANTIDAD TOTAL]]*Tabla1[[#This Row],[PRECIO OFERTADO]]</f>
        <v>0</v>
      </c>
    </row>
    <row r="136" spans="1:11" ht="18" customHeight="1" x14ac:dyDescent="0.25">
      <c r="A136">
        <v>134</v>
      </c>
      <c r="B136" t="s">
        <v>269</v>
      </c>
      <c r="C136" t="s">
        <v>270</v>
      </c>
      <c r="D136">
        <v>1</v>
      </c>
      <c r="F136">
        <v>2</v>
      </c>
      <c r="H136" s="4">
        <f>AVERAGE(Tabla1[[#This Row],[OCTUBRE]:[ENERO]])</f>
        <v>1.5</v>
      </c>
      <c r="I136">
        <f>SUM(Tabla1[[#This Row],[OCTUBRE]:[ENERO]])</f>
        <v>3</v>
      </c>
      <c r="J136" s="3"/>
      <c r="K136" s="4">
        <f>+Tabla1[[#This Row],[CANTIDAD TOTAL]]*Tabla1[[#This Row],[PRECIO OFERTADO]]</f>
        <v>0</v>
      </c>
    </row>
    <row r="137" spans="1:11" ht="18" customHeight="1" x14ac:dyDescent="0.25">
      <c r="A137">
        <v>135</v>
      </c>
      <c r="B137" t="s">
        <v>271</v>
      </c>
      <c r="C137" t="s">
        <v>272</v>
      </c>
      <c r="D137">
        <v>4</v>
      </c>
      <c r="E137">
        <v>3</v>
      </c>
      <c r="F137">
        <v>16</v>
      </c>
      <c r="G137">
        <v>10</v>
      </c>
      <c r="H137" s="4">
        <f>AVERAGE(Tabla1[[#This Row],[OCTUBRE]:[ENERO]])</f>
        <v>8.25</v>
      </c>
      <c r="I137">
        <f>SUM(Tabla1[[#This Row],[OCTUBRE]:[ENERO]])</f>
        <v>33</v>
      </c>
      <c r="J137" s="3"/>
      <c r="K137" s="4">
        <f>+Tabla1[[#This Row],[CANTIDAD TOTAL]]*Tabla1[[#This Row],[PRECIO OFERTADO]]</f>
        <v>0</v>
      </c>
    </row>
    <row r="138" spans="1:11" ht="18" customHeight="1" x14ac:dyDescent="0.25">
      <c r="A138">
        <v>136</v>
      </c>
      <c r="B138" t="s">
        <v>273</v>
      </c>
      <c r="C138" t="s">
        <v>274</v>
      </c>
      <c r="D138">
        <v>1</v>
      </c>
      <c r="E138">
        <v>1</v>
      </c>
      <c r="H138" s="4">
        <f>AVERAGE(Tabla1[[#This Row],[OCTUBRE]:[ENERO]])</f>
        <v>1</v>
      </c>
      <c r="I138">
        <f>SUM(Tabla1[[#This Row],[OCTUBRE]:[ENERO]])</f>
        <v>2</v>
      </c>
      <c r="J138" s="3"/>
      <c r="K138" s="4">
        <f>+Tabla1[[#This Row],[CANTIDAD TOTAL]]*Tabla1[[#This Row],[PRECIO OFERTADO]]</f>
        <v>0</v>
      </c>
    </row>
    <row r="139" spans="1:11" ht="18" customHeight="1" x14ac:dyDescent="0.25">
      <c r="A139">
        <v>137</v>
      </c>
      <c r="B139" t="s">
        <v>275</v>
      </c>
      <c r="C139" t="s">
        <v>276</v>
      </c>
      <c r="D139">
        <v>1</v>
      </c>
      <c r="E139">
        <v>1</v>
      </c>
      <c r="H139" s="4">
        <f>AVERAGE(Tabla1[[#This Row],[OCTUBRE]:[ENERO]])</f>
        <v>1</v>
      </c>
      <c r="I139">
        <f>SUM(Tabla1[[#This Row],[OCTUBRE]:[ENERO]])</f>
        <v>2</v>
      </c>
      <c r="J139" s="3"/>
      <c r="K139" s="4">
        <f>+Tabla1[[#This Row],[CANTIDAD TOTAL]]*Tabla1[[#This Row],[PRECIO OFERTADO]]</f>
        <v>0</v>
      </c>
    </row>
    <row r="140" spans="1:11" ht="18" customHeight="1" x14ac:dyDescent="0.25">
      <c r="A140">
        <v>138</v>
      </c>
      <c r="B140" t="s">
        <v>277</v>
      </c>
      <c r="C140" t="s">
        <v>278</v>
      </c>
      <c r="D140">
        <v>1</v>
      </c>
      <c r="H140" s="4">
        <f>AVERAGE(Tabla1[[#This Row],[OCTUBRE]:[ENERO]])</f>
        <v>1</v>
      </c>
      <c r="I140">
        <f>SUM(Tabla1[[#This Row],[OCTUBRE]:[ENERO]])</f>
        <v>1</v>
      </c>
      <c r="J140" s="3"/>
      <c r="K140" s="4">
        <f>+Tabla1[[#This Row],[CANTIDAD TOTAL]]*Tabla1[[#This Row],[PRECIO OFERTADO]]</f>
        <v>0</v>
      </c>
    </row>
    <row r="141" spans="1:11" ht="18" customHeight="1" x14ac:dyDescent="0.25">
      <c r="A141">
        <v>139</v>
      </c>
      <c r="B141" t="s">
        <v>279</v>
      </c>
      <c r="C141" t="s">
        <v>280</v>
      </c>
      <c r="D141">
        <v>1</v>
      </c>
      <c r="E141">
        <v>1</v>
      </c>
      <c r="H141" s="4">
        <f>AVERAGE(Tabla1[[#This Row],[OCTUBRE]:[ENERO]])</f>
        <v>1</v>
      </c>
      <c r="I141">
        <f>SUM(Tabla1[[#This Row],[OCTUBRE]:[ENERO]])</f>
        <v>2</v>
      </c>
      <c r="J141" s="3"/>
      <c r="K141" s="4">
        <f>+Tabla1[[#This Row],[CANTIDAD TOTAL]]*Tabla1[[#This Row],[PRECIO OFERTADO]]</f>
        <v>0</v>
      </c>
    </row>
    <row r="142" spans="1:11" ht="18" customHeight="1" x14ac:dyDescent="0.25">
      <c r="A142">
        <v>140</v>
      </c>
      <c r="B142" t="s">
        <v>281</v>
      </c>
      <c r="C142" t="s">
        <v>282</v>
      </c>
      <c r="D142">
        <v>1</v>
      </c>
      <c r="H142" s="4">
        <f>AVERAGE(Tabla1[[#This Row],[OCTUBRE]:[ENERO]])</f>
        <v>1</v>
      </c>
      <c r="I142">
        <f>SUM(Tabla1[[#This Row],[OCTUBRE]:[ENERO]])</f>
        <v>1</v>
      </c>
      <c r="J142" s="3"/>
      <c r="K142" s="4">
        <f>+Tabla1[[#This Row],[CANTIDAD TOTAL]]*Tabla1[[#This Row],[PRECIO OFERTADO]]</f>
        <v>0</v>
      </c>
    </row>
    <row r="143" spans="1:11" ht="18" customHeight="1" x14ac:dyDescent="0.25">
      <c r="A143">
        <v>141</v>
      </c>
      <c r="B143" t="s">
        <v>283</v>
      </c>
      <c r="C143" t="s">
        <v>284</v>
      </c>
      <c r="D143">
        <v>12</v>
      </c>
      <c r="E143">
        <v>13</v>
      </c>
      <c r="F143">
        <v>23</v>
      </c>
      <c r="G143">
        <v>12</v>
      </c>
      <c r="H143" s="4">
        <f>AVERAGE(Tabla1[[#This Row],[OCTUBRE]:[ENERO]])</f>
        <v>15</v>
      </c>
      <c r="I143">
        <f>SUM(Tabla1[[#This Row],[OCTUBRE]:[ENERO]])</f>
        <v>60</v>
      </c>
      <c r="J143" s="3"/>
      <c r="K143" s="4">
        <f>+Tabla1[[#This Row],[CANTIDAD TOTAL]]*Tabla1[[#This Row],[PRECIO OFERTADO]]</f>
        <v>0</v>
      </c>
    </row>
    <row r="144" spans="1:11" ht="18" customHeight="1" x14ac:dyDescent="0.25">
      <c r="A144">
        <v>142</v>
      </c>
      <c r="B144" t="s">
        <v>285</v>
      </c>
      <c r="C144" t="s">
        <v>286</v>
      </c>
      <c r="D144">
        <v>4</v>
      </c>
      <c r="E144">
        <v>6</v>
      </c>
      <c r="F144">
        <v>4</v>
      </c>
      <c r="G144">
        <v>2</v>
      </c>
      <c r="H144" s="4">
        <f>AVERAGE(Tabla1[[#This Row],[OCTUBRE]:[ENERO]])</f>
        <v>4</v>
      </c>
      <c r="I144">
        <f>SUM(Tabla1[[#This Row],[OCTUBRE]:[ENERO]])</f>
        <v>16</v>
      </c>
      <c r="J144" s="3"/>
      <c r="K144" s="4">
        <f>+Tabla1[[#This Row],[CANTIDAD TOTAL]]*Tabla1[[#This Row],[PRECIO OFERTADO]]</f>
        <v>0</v>
      </c>
    </row>
    <row r="145" spans="1:11" ht="18" customHeight="1" x14ac:dyDescent="0.25">
      <c r="A145">
        <v>143</v>
      </c>
      <c r="B145" t="s">
        <v>287</v>
      </c>
      <c r="C145" t="s">
        <v>288</v>
      </c>
      <c r="D145">
        <v>1</v>
      </c>
      <c r="H145" s="4">
        <f>AVERAGE(Tabla1[[#This Row],[OCTUBRE]:[ENERO]])</f>
        <v>1</v>
      </c>
      <c r="I145">
        <f>SUM(Tabla1[[#This Row],[OCTUBRE]:[ENERO]])</f>
        <v>1</v>
      </c>
      <c r="J145" s="3"/>
      <c r="K145" s="4">
        <f>+Tabla1[[#This Row],[CANTIDAD TOTAL]]*Tabla1[[#This Row],[PRECIO OFERTADO]]</f>
        <v>0</v>
      </c>
    </row>
    <row r="146" spans="1:11" ht="18" customHeight="1" x14ac:dyDescent="0.25">
      <c r="A146">
        <v>144</v>
      </c>
      <c r="B146" t="s">
        <v>289</v>
      </c>
      <c r="C146" t="s">
        <v>290</v>
      </c>
      <c r="D146">
        <v>1</v>
      </c>
      <c r="E146">
        <v>1</v>
      </c>
      <c r="F146">
        <v>1</v>
      </c>
      <c r="G146">
        <v>1</v>
      </c>
      <c r="H146" s="4">
        <f>AVERAGE(Tabla1[[#This Row],[OCTUBRE]:[ENERO]])</f>
        <v>1</v>
      </c>
      <c r="I146">
        <f>SUM(Tabla1[[#This Row],[OCTUBRE]:[ENERO]])</f>
        <v>4</v>
      </c>
      <c r="J146" s="3"/>
      <c r="K146" s="4">
        <f>+Tabla1[[#This Row],[CANTIDAD TOTAL]]*Tabla1[[#This Row],[PRECIO OFERTADO]]</f>
        <v>0</v>
      </c>
    </row>
    <row r="147" spans="1:11" ht="18" customHeight="1" x14ac:dyDescent="0.25">
      <c r="A147">
        <v>145</v>
      </c>
      <c r="B147" t="s">
        <v>291</v>
      </c>
      <c r="C147" t="s">
        <v>292</v>
      </c>
      <c r="D147">
        <v>1</v>
      </c>
      <c r="G147">
        <v>1</v>
      </c>
      <c r="H147" s="4">
        <f>AVERAGE(Tabla1[[#This Row],[OCTUBRE]:[ENERO]])</f>
        <v>1</v>
      </c>
      <c r="I147">
        <f>SUM(Tabla1[[#This Row],[OCTUBRE]:[ENERO]])</f>
        <v>2</v>
      </c>
      <c r="J147" s="3"/>
      <c r="K147" s="4">
        <f>+Tabla1[[#This Row],[CANTIDAD TOTAL]]*Tabla1[[#This Row],[PRECIO OFERTADO]]</f>
        <v>0</v>
      </c>
    </row>
    <row r="148" spans="1:11" ht="18" customHeight="1" x14ac:dyDescent="0.25">
      <c r="A148">
        <v>146</v>
      </c>
      <c r="B148" t="s">
        <v>293</v>
      </c>
      <c r="C148" t="s">
        <v>294</v>
      </c>
      <c r="D148">
        <v>6</v>
      </c>
      <c r="E148">
        <v>5</v>
      </c>
      <c r="F148">
        <v>1</v>
      </c>
      <c r="G148">
        <v>6</v>
      </c>
      <c r="H148" s="4">
        <f>AVERAGE(Tabla1[[#This Row],[OCTUBRE]:[ENERO]])</f>
        <v>4.5</v>
      </c>
      <c r="I148">
        <f>SUM(Tabla1[[#This Row],[OCTUBRE]:[ENERO]])</f>
        <v>18</v>
      </c>
      <c r="J148" s="3"/>
      <c r="K148" s="4">
        <f>+Tabla1[[#This Row],[CANTIDAD TOTAL]]*Tabla1[[#This Row],[PRECIO OFERTADO]]</f>
        <v>0</v>
      </c>
    </row>
    <row r="149" spans="1:11" ht="18" customHeight="1" x14ac:dyDescent="0.25">
      <c r="A149">
        <v>147</v>
      </c>
      <c r="B149" t="s">
        <v>295</v>
      </c>
      <c r="C149" t="s">
        <v>296</v>
      </c>
      <c r="D149">
        <v>2</v>
      </c>
      <c r="E149">
        <v>4</v>
      </c>
      <c r="F149">
        <v>12</v>
      </c>
      <c r="H149" s="4">
        <f>AVERAGE(Tabla1[[#This Row],[OCTUBRE]:[ENERO]])</f>
        <v>6</v>
      </c>
      <c r="I149">
        <f>SUM(Tabla1[[#This Row],[OCTUBRE]:[ENERO]])</f>
        <v>18</v>
      </c>
      <c r="J149" s="3"/>
      <c r="K149" s="4">
        <f>+Tabla1[[#This Row],[CANTIDAD TOTAL]]*Tabla1[[#This Row],[PRECIO OFERTADO]]</f>
        <v>0</v>
      </c>
    </row>
    <row r="150" spans="1:11" ht="18" customHeight="1" x14ac:dyDescent="0.25">
      <c r="A150">
        <v>148</v>
      </c>
      <c r="B150" t="s">
        <v>297</v>
      </c>
      <c r="C150" t="s">
        <v>298</v>
      </c>
      <c r="D150">
        <v>56</v>
      </c>
      <c r="E150">
        <v>35</v>
      </c>
      <c r="F150">
        <v>76</v>
      </c>
      <c r="G150">
        <v>96</v>
      </c>
      <c r="H150" s="4">
        <f>AVERAGE(Tabla1[[#This Row],[OCTUBRE]:[ENERO]])</f>
        <v>65.75</v>
      </c>
      <c r="I150">
        <f>SUM(Tabla1[[#This Row],[OCTUBRE]:[ENERO]])</f>
        <v>263</v>
      </c>
      <c r="J150" s="3"/>
      <c r="K150" s="4">
        <f>+Tabla1[[#This Row],[CANTIDAD TOTAL]]*Tabla1[[#This Row],[PRECIO OFERTADO]]</f>
        <v>0</v>
      </c>
    </row>
    <row r="151" spans="1:11" ht="18" customHeight="1" x14ac:dyDescent="0.25">
      <c r="A151">
        <v>149</v>
      </c>
      <c r="B151" t="s">
        <v>299</v>
      </c>
      <c r="C151" t="s">
        <v>300</v>
      </c>
      <c r="D151">
        <v>3</v>
      </c>
      <c r="G151">
        <v>12</v>
      </c>
      <c r="H151" s="4">
        <f>AVERAGE(Tabla1[[#This Row],[OCTUBRE]:[ENERO]])</f>
        <v>7.5</v>
      </c>
      <c r="I151">
        <f>SUM(Tabla1[[#This Row],[OCTUBRE]:[ENERO]])</f>
        <v>15</v>
      </c>
      <c r="J151" s="3"/>
      <c r="K151" s="4">
        <f>+Tabla1[[#This Row],[CANTIDAD TOTAL]]*Tabla1[[#This Row],[PRECIO OFERTADO]]</f>
        <v>0</v>
      </c>
    </row>
    <row r="152" spans="1:11" ht="18" customHeight="1" x14ac:dyDescent="0.25">
      <c r="A152">
        <v>150</v>
      </c>
      <c r="B152" t="s">
        <v>301</v>
      </c>
      <c r="C152" t="s">
        <v>302</v>
      </c>
      <c r="D152">
        <v>1</v>
      </c>
      <c r="H152" s="4">
        <f>AVERAGE(Tabla1[[#This Row],[OCTUBRE]:[ENERO]])</f>
        <v>1</v>
      </c>
      <c r="I152">
        <f>SUM(Tabla1[[#This Row],[OCTUBRE]:[ENERO]])</f>
        <v>1</v>
      </c>
      <c r="J152" s="3"/>
      <c r="K152" s="4">
        <f>+Tabla1[[#This Row],[CANTIDAD TOTAL]]*Tabla1[[#This Row],[PRECIO OFERTADO]]</f>
        <v>0</v>
      </c>
    </row>
    <row r="153" spans="1:11" ht="18" customHeight="1" x14ac:dyDescent="0.25">
      <c r="A153">
        <v>151</v>
      </c>
      <c r="B153" t="s">
        <v>303</v>
      </c>
      <c r="C153" t="s">
        <v>304</v>
      </c>
      <c r="D153">
        <v>1</v>
      </c>
      <c r="E153">
        <v>1</v>
      </c>
      <c r="G153">
        <v>4</v>
      </c>
      <c r="H153" s="4">
        <f>AVERAGE(Tabla1[[#This Row],[OCTUBRE]:[ENERO]])</f>
        <v>2</v>
      </c>
      <c r="I153">
        <f>SUM(Tabla1[[#This Row],[OCTUBRE]:[ENERO]])</f>
        <v>6</v>
      </c>
      <c r="J153" s="3"/>
      <c r="K153" s="4">
        <f>+Tabla1[[#This Row],[CANTIDAD TOTAL]]*Tabla1[[#This Row],[PRECIO OFERTADO]]</f>
        <v>0</v>
      </c>
    </row>
    <row r="154" spans="1:11" ht="18" customHeight="1" x14ac:dyDescent="0.25">
      <c r="A154">
        <v>152</v>
      </c>
      <c r="B154" t="s">
        <v>305</v>
      </c>
      <c r="C154" t="s">
        <v>306</v>
      </c>
      <c r="D154">
        <v>1</v>
      </c>
      <c r="F154">
        <v>1</v>
      </c>
      <c r="G154">
        <v>2</v>
      </c>
      <c r="H154" s="4">
        <f>AVERAGE(Tabla1[[#This Row],[OCTUBRE]:[ENERO]])</f>
        <v>1.3333333333333333</v>
      </c>
      <c r="I154">
        <f>SUM(Tabla1[[#This Row],[OCTUBRE]:[ENERO]])</f>
        <v>4</v>
      </c>
      <c r="J154" s="3"/>
      <c r="K154" s="4">
        <f>+Tabla1[[#This Row],[CANTIDAD TOTAL]]*Tabla1[[#This Row],[PRECIO OFERTADO]]</f>
        <v>0</v>
      </c>
    </row>
    <row r="155" spans="1:11" ht="18" customHeight="1" x14ac:dyDescent="0.25">
      <c r="A155">
        <v>153</v>
      </c>
      <c r="B155" t="s">
        <v>307</v>
      </c>
      <c r="C155" t="s">
        <v>308</v>
      </c>
      <c r="D155">
        <v>9</v>
      </c>
      <c r="E155">
        <v>4</v>
      </c>
      <c r="F155">
        <v>16</v>
      </c>
      <c r="G155">
        <v>14</v>
      </c>
      <c r="H155" s="4">
        <f>AVERAGE(Tabla1[[#This Row],[OCTUBRE]:[ENERO]])</f>
        <v>10.75</v>
      </c>
      <c r="I155">
        <f>SUM(Tabla1[[#This Row],[OCTUBRE]:[ENERO]])</f>
        <v>43</v>
      </c>
      <c r="J155" s="3"/>
      <c r="K155" s="4">
        <f>+Tabla1[[#This Row],[CANTIDAD TOTAL]]*Tabla1[[#This Row],[PRECIO OFERTADO]]</f>
        <v>0</v>
      </c>
    </row>
    <row r="156" spans="1:11" ht="18" customHeight="1" x14ac:dyDescent="0.25">
      <c r="A156">
        <v>154</v>
      </c>
      <c r="B156" t="s">
        <v>309</v>
      </c>
      <c r="C156" t="s">
        <v>310</v>
      </c>
      <c r="D156">
        <v>109</v>
      </c>
      <c r="E156">
        <v>115</v>
      </c>
      <c r="F156">
        <v>166</v>
      </c>
      <c r="G156">
        <v>142</v>
      </c>
      <c r="H156" s="4">
        <f>AVERAGE(Tabla1[[#This Row],[OCTUBRE]:[ENERO]])</f>
        <v>133</v>
      </c>
      <c r="I156">
        <f>SUM(Tabla1[[#This Row],[OCTUBRE]:[ENERO]])</f>
        <v>532</v>
      </c>
      <c r="J156" s="3"/>
      <c r="K156" s="4">
        <f>+Tabla1[[#This Row],[CANTIDAD TOTAL]]*Tabla1[[#This Row],[PRECIO OFERTADO]]</f>
        <v>0</v>
      </c>
    </row>
    <row r="157" spans="1:11" ht="18" customHeight="1" x14ac:dyDescent="0.25">
      <c r="A157">
        <v>155</v>
      </c>
      <c r="B157" t="s">
        <v>311</v>
      </c>
      <c r="C157" t="s">
        <v>312</v>
      </c>
      <c r="D157">
        <v>2</v>
      </c>
      <c r="F157">
        <v>1</v>
      </c>
      <c r="G157">
        <v>2</v>
      </c>
      <c r="H157" s="4">
        <f>AVERAGE(Tabla1[[#This Row],[OCTUBRE]:[ENERO]])</f>
        <v>1.6666666666666667</v>
      </c>
      <c r="I157">
        <f>SUM(Tabla1[[#This Row],[OCTUBRE]:[ENERO]])</f>
        <v>5</v>
      </c>
      <c r="J157" s="3"/>
      <c r="K157" s="4">
        <f>+Tabla1[[#This Row],[CANTIDAD TOTAL]]*Tabla1[[#This Row],[PRECIO OFERTADO]]</f>
        <v>0</v>
      </c>
    </row>
    <row r="158" spans="1:11" ht="18" customHeight="1" x14ac:dyDescent="0.25">
      <c r="A158">
        <v>156</v>
      </c>
      <c r="B158" t="s">
        <v>313</v>
      </c>
      <c r="C158" t="s">
        <v>314</v>
      </c>
      <c r="D158">
        <v>75</v>
      </c>
      <c r="E158">
        <v>80</v>
      </c>
      <c r="F158">
        <v>91</v>
      </c>
      <c r="G158">
        <v>116</v>
      </c>
      <c r="H158" s="4">
        <f>AVERAGE(Tabla1[[#This Row],[OCTUBRE]:[ENERO]])</f>
        <v>90.5</v>
      </c>
      <c r="I158">
        <f>SUM(Tabla1[[#This Row],[OCTUBRE]:[ENERO]])</f>
        <v>362</v>
      </c>
      <c r="J158" s="3"/>
      <c r="K158" s="4">
        <f>+Tabla1[[#This Row],[CANTIDAD TOTAL]]*Tabla1[[#This Row],[PRECIO OFERTADO]]</f>
        <v>0</v>
      </c>
    </row>
    <row r="159" spans="1:11" ht="18" customHeight="1" x14ac:dyDescent="0.25">
      <c r="A159">
        <v>157</v>
      </c>
      <c r="B159" t="s">
        <v>315</v>
      </c>
      <c r="C159" t="s">
        <v>316</v>
      </c>
      <c r="D159">
        <v>1</v>
      </c>
      <c r="E159">
        <v>1</v>
      </c>
      <c r="F159">
        <v>5</v>
      </c>
      <c r="G159">
        <v>1</v>
      </c>
      <c r="H159" s="4">
        <f>AVERAGE(Tabla1[[#This Row],[OCTUBRE]:[ENERO]])</f>
        <v>2</v>
      </c>
      <c r="I159">
        <f>SUM(Tabla1[[#This Row],[OCTUBRE]:[ENERO]])</f>
        <v>8</v>
      </c>
      <c r="J159" s="3"/>
      <c r="K159" s="4">
        <f>+Tabla1[[#This Row],[CANTIDAD TOTAL]]*Tabla1[[#This Row],[PRECIO OFERTADO]]</f>
        <v>0</v>
      </c>
    </row>
    <row r="160" spans="1:11" ht="18" customHeight="1" x14ac:dyDescent="0.25">
      <c r="A160">
        <v>158</v>
      </c>
      <c r="B160" t="s">
        <v>317</v>
      </c>
      <c r="C160" t="s">
        <v>318</v>
      </c>
      <c r="D160">
        <v>45</v>
      </c>
      <c r="E160">
        <v>32</v>
      </c>
      <c r="F160">
        <v>52</v>
      </c>
      <c r="G160">
        <v>59</v>
      </c>
      <c r="H160" s="4">
        <f>AVERAGE(Tabla1[[#This Row],[OCTUBRE]:[ENERO]])</f>
        <v>47</v>
      </c>
      <c r="I160">
        <f>SUM(Tabla1[[#This Row],[OCTUBRE]:[ENERO]])</f>
        <v>188</v>
      </c>
      <c r="J160" s="3"/>
      <c r="K160" s="4">
        <f>+Tabla1[[#This Row],[CANTIDAD TOTAL]]*Tabla1[[#This Row],[PRECIO OFERTADO]]</f>
        <v>0</v>
      </c>
    </row>
    <row r="161" spans="1:11" ht="18" customHeight="1" x14ac:dyDescent="0.25">
      <c r="A161">
        <v>159</v>
      </c>
      <c r="B161" t="s">
        <v>319</v>
      </c>
      <c r="C161" t="s">
        <v>320</v>
      </c>
      <c r="E161">
        <v>1</v>
      </c>
      <c r="H161" s="4">
        <f>AVERAGE(Tabla1[[#This Row],[OCTUBRE]:[ENERO]])</f>
        <v>1</v>
      </c>
      <c r="I161">
        <f>SUM(Tabla1[[#This Row],[OCTUBRE]:[ENERO]])</f>
        <v>1</v>
      </c>
      <c r="J161" s="3"/>
      <c r="K161" s="4">
        <f>+Tabla1[[#This Row],[CANTIDAD TOTAL]]*Tabla1[[#This Row],[PRECIO OFERTADO]]</f>
        <v>0</v>
      </c>
    </row>
    <row r="162" spans="1:11" ht="18" customHeight="1" x14ac:dyDescent="0.25">
      <c r="A162">
        <v>160</v>
      </c>
      <c r="B162" t="s">
        <v>321</v>
      </c>
      <c r="C162" t="s">
        <v>322</v>
      </c>
      <c r="E162">
        <v>1</v>
      </c>
      <c r="F162">
        <v>4</v>
      </c>
      <c r="G162">
        <v>1</v>
      </c>
      <c r="H162" s="4">
        <f>AVERAGE(Tabla1[[#This Row],[OCTUBRE]:[ENERO]])</f>
        <v>2</v>
      </c>
      <c r="I162">
        <f>SUM(Tabla1[[#This Row],[OCTUBRE]:[ENERO]])</f>
        <v>6</v>
      </c>
      <c r="J162" s="3"/>
      <c r="K162" s="4">
        <f>+Tabla1[[#This Row],[CANTIDAD TOTAL]]*Tabla1[[#This Row],[PRECIO OFERTADO]]</f>
        <v>0</v>
      </c>
    </row>
    <row r="163" spans="1:11" ht="18" customHeight="1" x14ac:dyDescent="0.25">
      <c r="A163">
        <v>161</v>
      </c>
      <c r="B163" t="s">
        <v>323</v>
      </c>
      <c r="C163" t="s">
        <v>324</v>
      </c>
      <c r="E163">
        <v>1</v>
      </c>
      <c r="H163" s="4">
        <f>AVERAGE(Tabla1[[#This Row],[OCTUBRE]:[ENERO]])</f>
        <v>1</v>
      </c>
      <c r="I163">
        <f>SUM(Tabla1[[#This Row],[OCTUBRE]:[ENERO]])</f>
        <v>1</v>
      </c>
      <c r="J163" s="3"/>
      <c r="K163" s="4">
        <f>+Tabla1[[#This Row],[CANTIDAD TOTAL]]*Tabla1[[#This Row],[PRECIO OFERTADO]]</f>
        <v>0</v>
      </c>
    </row>
    <row r="164" spans="1:11" ht="18" customHeight="1" x14ac:dyDescent="0.25">
      <c r="A164">
        <v>162</v>
      </c>
      <c r="B164" t="s">
        <v>325</v>
      </c>
      <c r="C164" t="s">
        <v>326</v>
      </c>
      <c r="E164">
        <v>1</v>
      </c>
      <c r="H164" s="4">
        <f>AVERAGE(Tabla1[[#This Row],[OCTUBRE]:[ENERO]])</f>
        <v>1</v>
      </c>
      <c r="I164">
        <f>SUM(Tabla1[[#This Row],[OCTUBRE]:[ENERO]])</f>
        <v>1</v>
      </c>
      <c r="J164" s="3"/>
      <c r="K164" s="4">
        <f>+Tabla1[[#This Row],[CANTIDAD TOTAL]]*Tabla1[[#This Row],[PRECIO OFERTADO]]</f>
        <v>0</v>
      </c>
    </row>
    <row r="165" spans="1:11" ht="18" customHeight="1" x14ac:dyDescent="0.25">
      <c r="A165">
        <v>163</v>
      </c>
      <c r="B165" t="s">
        <v>327</v>
      </c>
      <c r="C165" t="s">
        <v>328</v>
      </c>
      <c r="E165">
        <v>2</v>
      </c>
      <c r="H165" s="4">
        <f>AVERAGE(Tabla1[[#This Row],[OCTUBRE]:[ENERO]])</f>
        <v>2</v>
      </c>
      <c r="I165">
        <f>SUM(Tabla1[[#This Row],[OCTUBRE]:[ENERO]])</f>
        <v>2</v>
      </c>
      <c r="J165" s="3"/>
      <c r="K165" s="4">
        <f>+Tabla1[[#This Row],[CANTIDAD TOTAL]]*Tabla1[[#This Row],[PRECIO OFERTADO]]</f>
        <v>0</v>
      </c>
    </row>
    <row r="166" spans="1:11" ht="18" customHeight="1" x14ac:dyDescent="0.25">
      <c r="A166">
        <v>164</v>
      </c>
      <c r="B166" t="s">
        <v>329</v>
      </c>
      <c r="C166" t="s">
        <v>330</v>
      </c>
      <c r="E166">
        <v>2</v>
      </c>
      <c r="G166">
        <v>1</v>
      </c>
      <c r="H166" s="4">
        <f>AVERAGE(Tabla1[[#This Row],[OCTUBRE]:[ENERO]])</f>
        <v>1.5</v>
      </c>
      <c r="I166">
        <f>SUM(Tabla1[[#This Row],[OCTUBRE]:[ENERO]])</f>
        <v>3</v>
      </c>
      <c r="J166" s="3"/>
      <c r="K166" s="4">
        <f>+Tabla1[[#This Row],[CANTIDAD TOTAL]]*Tabla1[[#This Row],[PRECIO OFERTADO]]</f>
        <v>0</v>
      </c>
    </row>
    <row r="167" spans="1:11" ht="18" customHeight="1" x14ac:dyDescent="0.25">
      <c r="A167">
        <v>165</v>
      </c>
      <c r="B167" t="s">
        <v>331</v>
      </c>
      <c r="C167" t="s">
        <v>332</v>
      </c>
      <c r="E167">
        <v>1</v>
      </c>
      <c r="H167" s="4">
        <f>AVERAGE(Tabla1[[#This Row],[OCTUBRE]:[ENERO]])</f>
        <v>1</v>
      </c>
      <c r="I167">
        <f>SUM(Tabla1[[#This Row],[OCTUBRE]:[ENERO]])</f>
        <v>1</v>
      </c>
      <c r="J167" s="3"/>
      <c r="K167" s="4">
        <f>+Tabla1[[#This Row],[CANTIDAD TOTAL]]*Tabla1[[#This Row],[PRECIO OFERTADO]]</f>
        <v>0</v>
      </c>
    </row>
    <row r="168" spans="1:11" ht="18" customHeight="1" x14ac:dyDescent="0.25">
      <c r="A168">
        <v>166</v>
      </c>
      <c r="B168" t="s">
        <v>179</v>
      </c>
      <c r="C168" t="s">
        <v>165</v>
      </c>
      <c r="E168">
        <v>3</v>
      </c>
      <c r="H168" s="4">
        <f>AVERAGE(Tabla1[[#This Row],[OCTUBRE]:[ENERO]])</f>
        <v>3</v>
      </c>
      <c r="I168">
        <f>SUM(Tabla1[[#This Row],[OCTUBRE]:[ENERO]])</f>
        <v>3</v>
      </c>
      <c r="J168" s="3"/>
      <c r="K168" s="4">
        <f>+Tabla1[[#This Row],[CANTIDAD TOTAL]]*Tabla1[[#This Row],[PRECIO OFERTADO]]</f>
        <v>0</v>
      </c>
    </row>
    <row r="169" spans="1:11" ht="18" customHeight="1" x14ac:dyDescent="0.25">
      <c r="A169">
        <v>167</v>
      </c>
      <c r="B169" t="s">
        <v>333</v>
      </c>
      <c r="C169" t="s">
        <v>334</v>
      </c>
      <c r="E169">
        <v>1</v>
      </c>
      <c r="F169">
        <v>3</v>
      </c>
      <c r="G169">
        <v>2</v>
      </c>
      <c r="H169" s="4">
        <f>AVERAGE(Tabla1[[#This Row],[OCTUBRE]:[ENERO]])</f>
        <v>2</v>
      </c>
      <c r="I169">
        <f>SUM(Tabla1[[#This Row],[OCTUBRE]:[ENERO]])</f>
        <v>6</v>
      </c>
      <c r="J169" s="3"/>
      <c r="K169" s="4">
        <f>+Tabla1[[#This Row],[CANTIDAD TOTAL]]*Tabla1[[#This Row],[PRECIO OFERTADO]]</f>
        <v>0</v>
      </c>
    </row>
    <row r="170" spans="1:11" ht="18" customHeight="1" x14ac:dyDescent="0.25">
      <c r="A170">
        <v>168</v>
      </c>
      <c r="B170" t="s">
        <v>356</v>
      </c>
      <c r="C170" t="s">
        <v>335</v>
      </c>
      <c r="E170">
        <v>1</v>
      </c>
      <c r="F170">
        <v>3</v>
      </c>
      <c r="G170">
        <v>2</v>
      </c>
      <c r="H170" s="4">
        <f>AVERAGE(Tabla1[[#This Row],[OCTUBRE]:[ENERO]])</f>
        <v>2</v>
      </c>
      <c r="I170">
        <f>SUM(Tabla1[[#This Row],[OCTUBRE]:[ENERO]])</f>
        <v>6</v>
      </c>
      <c r="J170" s="3"/>
      <c r="K170" s="4">
        <f>+Tabla1[[#This Row],[CANTIDAD TOTAL]]*Tabla1[[#This Row],[PRECIO OFERTADO]]</f>
        <v>0</v>
      </c>
    </row>
    <row r="171" spans="1:11" ht="18" customHeight="1" x14ac:dyDescent="0.25">
      <c r="A171">
        <v>169</v>
      </c>
      <c r="B171" t="s">
        <v>336</v>
      </c>
      <c r="C171" t="s">
        <v>337</v>
      </c>
      <c r="E171">
        <v>2</v>
      </c>
      <c r="F171">
        <v>1</v>
      </c>
      <c r="G171">
        <v>2</v>
      </c>
      <c r="H171" s="4">
        <f>AVERAGE(Tabla1[[#This Row],[OCTUBRE]:[ENERO]])</f>
        <v>1.6666666666666667</v>
      </c>
      <c r="I171">
        <f>SUM(Tabla1[[#This Row],[OCTUBRE]:[ENERO]])</f>
        <v>5</v>
      </c>
      <c r="J171" s="3"/>
      <c r="K171" s="4">
        <f>+Tabla1[[#This Row],[CANTIDAD TOTAL]]*Tabla1[[#This Row],[PRECIO OFERTADO]]</f>
        <v>0</v>
      </c>
    </row>
    <row r="172" spans="1:11" ht="18" customHeight="1" x14ac:dyDescent="0.25">
      <c r="A172">
        <v>170</v>
      </c>
      <c r="B172" t="s">
        <v>338</v>
      </c>
      <c r="C172" t="s">
        <v>339</v>
      </c>
      <c r="E172">
        <v>1</v>
      </c>
      <c r="H172" s="4">
        <f>AVERAGE(Tabla1[[#This Row],[OCTUBRE]:[ENERO]])</f>
        <v>1</v>
      </c>
      <c r="I172">
        <f>SUM(Tabla1[[#This Row],[OCTUBRE]:[ENERO]])</f>
        <v>1</v>
      </c>
      <c r="J172" s="3"/>
      <c r="K172" s="4">
        <f>+Tabla1[[#This Row],[CANTIDAD TOTAL]]*Tabla1[[#This Row],[PRECIO OFERTADO]]</f>
        <v>0</v>
      </c>
    </row>
    <row r="173" spans="1:11" ht="18" customHeight="1" x14ac:dyDescent="0.25">
      <c r="A173">
        <v>171</v>
      </c>
      <c r="B173" t="s">
        <v>340</v>
      </c>
      <c r="C173" t="s">
        <v>341</v>
      </c>
      <c r="E173">
        <v>1</v>
      </c>
      <c r="H173" s="4">
        <f>AVERAGE(Tabla1[[#This Row],[OCTUBRE]:[ENERO]])</f>
        <v>1</v>
      </c>
      <c r="I173">
        <f>SUM(Tabla1[[#This Row],[OCTUBRE]:[ENERO]])</f>
        <v>1</v>
      </c>
      <c r="J173" s="3"/>
      <c r="K173" s="4">
        <f>+Tabla1[[#This Row],[CANTIDAD TOTAL]]*Tabla1[[#This Row],[PRECIO OFERTADO]]</f>
        <v>0</v>
      </c>
    </row>
    <row r="174" spans="1:11" ht="18" customHeight="1" x14ac:dyDescent="0.25">
      <c r="A174">
        <v>172</v>
      </c>
      <c r="B174" t="s">
        <v>342</v>
      </c>
      <c r="C174" t="s">
        <v>343</v>
      </c>
      <c r="E174">
        <v>2</v>
      </c>
      <c r="F174">
        <v>2</v>
      </c>
      <c r="H174" s="4">
        <f>AVERAGE(Tabla1[[#This Row],[OCTUBRE]:[ENERO]])</f>
        <v>2</v>
      </c>
      <c r="I174">
        <f>SUM(Tabla1[[#This Row],[OCTUBRE]:[ENERO]])</f>
        <v>4</v>
      </c>
      <c r="J174" s="3"/>
      <c r="K174" s="4">
        <f>+Tabla1[[#This Row],[CANTIDAD TOTAL]]*Tabla1[[#This Row],[PRECIO OFERTADO]]</f>
        <v>0</v>
      </c>
    </row>
    <row r="175" spans="1:11" ht="18" customHeight="1" x14ac:dyDescent="0.25">
      <c r="A175">
        <v>173</v>
      </c>
      <c r="B175" t="s">
        <v>344</v>
      </c>
      <c r="C175" t="s">
        <v>345</v>
      </c>
      <c r="E175">
        <v>1</v>
      </c>
      <c r="H175" s="4">
        <f>AVERAGE(Tabla1[[#This Row],[OCTUBRE]:[ENERO]])</f>
        <v>1</v>
      </c>
      <c r="I175">
        <f>SUM(Tabla1[[#This Row],[OCTUBRE]:[ENERO]])</f>
        <v>1</v>
      </c>
      <c r="J175" s="3"/>
      <c r="K175" s="4">
        <f>+Tabla1[[#This Row],[CANTIDAD TOTAL]]*Tabla1[[#This Row],[PRECIO OFERTADO]]</f>
        <v>0</v>
      </c>
    </row>
    <row r="176" spans="1:11" ht="18" customHeight="1" x14ac:dyDescent="0.25">
      <c r="A176">
        <v>174</v>
      </c>
      <c r="B176" t="s">
        <v>346</v>
      </c>
      <c r="C176" t="s">
        <v>347</v>
      </c>
      <c r="F176">
        <v>1</v>
      </c>
      <c r="H176" s="4">
        <f>AVERAGE(Tabla1[[#This Row],[OCTUBRE]:[ENERO]])</f>
        <v>1</v>
      </c>
      <c r="I176">
        <f>SUM(Tabla1[[#This Row],[OCTUBRE]:[ENERO]])</f>
        <v>1</v>
      </c>
      <c r="J176" s="3"/>
      <c r="K176" s="4">
        <f>+Tabla1[[#This Row],[CANTIDAD TOTAL]]*Tabla1[[#This Row],[PRECIO OFERTADO]]</f>
        <v>0</v>
      </c>
    </row>
    <row r="177" spans="1:11" ht="18" customHeight="1" x14ac:dyDescent="0.25">
      <c r="A177">
        <v>175</v>
      </c>
      <c r="B177" t="s">
        <v>348</v>
      </c>
      <c r="C177" t="s">
        <v>349</v>
      </c>
      <c r="F177">
        <v>1</v>
      </c>
      <c r="H177" s="4">
        <f>AVERAGE(Tabla1[[#This Row],[OCTUBRE]:[ENERO]])</f>
        <v>1</v>
      </c>
      <c r="I177">
        <f>SUM(Tabla1[[#This Row],[OCTUBRE]:[ENERO]])</f>
        <v>1</v>
      </c>
      <c r="J177" s="3"/>
      <c r="K177" s="4">
        <f>+Tabla1[[#This Row],[CANTIDAD TOTAL]]*Tabla1[[#This Row],[PRECIO OFERTADO]]</f>
        <v>0</v>
      </c>
    </row>
    <row r="178" spans="1:11" ht="18" customHeight="1" x14ac:dyDescent="0.25">
      <c r="A178">
        <v>176</v>
      </c>
      <c r="B178" t="s">
        <v>350</v>
      </c>
      <c r="C178" t="s">
        <v>351</v>
      </c>
      <c r="F178">
        <v>1</v>
      </c>
      <c r="H178" s="4">
        <f>AVERAGE(Tabla1[[#This Row],[OCTUBRE]:[ENERO]])</f>
        <v>1</v>
      </c>
      <c r="I178">
        <f>SUM(Tabla1[[#This Row],[OCTUBRE]:[ENERO]])</f>
        <v>1</v>
      </c>
      <c r="J178" s="3"/>
      <c r="K178" s="4">
        <f>+Tabla1[[#This Row],[CANTIDAD TOTAL]]*Tabla1[[#This Row],[PRECIO OFERTADO]]</f>
        <v>0</v>
      </c>
    </row>
    <row r="179" spans="1:11" ht="18" customHeight="1" x14ac:dyDescent="0.25">
      <c r="A179">
        <v>177</v>
      </c>
      <c r="B179" t="s">
        <v>352</v>
      </c>
      <c r="C179" t="s">
        <v>353</v>
      </c>
      <c r="F179">
        <v>1</v>
      </c>
      <c r="H179" s="4">
        <f>AVERAGE(Tabla1[[#This Row],[OCTUBRE]:[ENERO]])</f>
        <v>1</v>
      </c>
      <c r="I179">
        <f>SUM(Tabla1[[#This Row],[OCTUBRE]:[ENERO]])</f>
        <v>1</v>
      </c>
      <c r="J179" s="3"/>
      <c r="K179" s="4">
        <f>+Tabla1[[#This Row],[CANTIDAD TOTAL]]*Tabla1[[#This Row],[PRECIO OFERTADO]]</f>
        <v>0</v>
      </c>
    </row>
    <row r="180" spans="1:11" ht="18" customHeight="1" x14ac:dyDescent="0.25">
      <c r="A180">
        <v>178</v>
      </c>
      <c r="B180" t="s">
        <v>354</v>
      </c>
      <c r="C180" t="s">
        <v>355</v>
      </c>
      <c r="F180">
        <v>2</v>
      </c>
      <c r="H180" s="4">
        <f>AVERAGE(Tabla1[[#This Row],[OCTUBRE]:[ENERO]])</f>
        <v>2</v>
      </c>
      <c r="I180">
        <f>SUM(Tabla1[[#This Row],[OCTUBRE]:[ENERO]])</f>
        <v>2</v>
      </c>
      <c r="J180" s="3"/>
      <c r="K180" s="4">
        <f>+Tabla1[[#This Row],[CANTIDAD TOTAL]]*Tabla1[[#This Row],[PRECIO OFERTADO]]</f>
        <v>0</v>
      </c>
    </row>
    <row r="181" spans="1:11" ht="18" customHeight="1" x14ac:dyDescent="0.25">
      <c r="A181">
        <v>179</v>
      </c>
      <c r="B181" t="s">
        <v>357</v>
      </c>
      <c r="C181" t="s">
        <v>358</v>
      </c>
      <c r="F181">
        <v>1</v>
      </c>
      <c r="H181" s="4">
        <f>AVERAGE(Tabla1[[#This Row],[OCTUBRE]:[ENERO]])</f>
        <v>1</v>
      </c>
      <c r="I181">
        <f>SUM(Tabla1[[#This Row],[OCTUBRE]:[ENERO]])</f>
        <v>1</v>
      </c>
      <c r="J181" s="3"/>
      <c r="K181" s="4">
        <f>+Tabla1[[#This Row],[CANTIDAD TOTAL]]*Tabla1[[#This Row],[PRECIO OFERTADO]]</f>
        <v>0</v>
      </c>
    </row>
    <row r="182" spans="1:11" ht="18" customHeight="1" x14ac:dyDescent="0.25">
      <c r="A182">
        <v>180</v>
      </c>
      <c r="B182" t="s">
        <v>359</v>
      </c>
      <c r="C182" t="s">
        <v>360</v>
      </c>
      <c r="F182">
        <v>1</v>
      </c>
      <c r="H182" s="4">
        <f>AVERAGE(Tabla1[[#This Row],[OCTUBRE]:[ENERO]])</f>
        <v>1</v>
      </c>
      <c r="I182">
        <f>SUM(Tabla1[[#This Row],[OCTUBRE]:[ENERO]])</f>
        <v>1</v>
      </c>
      <c r="J182" s="3"/>
      <c r="K182" s="4">
        <f>+Tabla1[[#This Row],[CANTIDAD TOTAL]]*Tabla1[[#This Row],[PRECIO OFERTADO]]</f>
        <v>0</v>
      </c>
    </row>
    <row r="183" spans="1:11" ht="18" customHeight="1" x14ac:dyDescent="0.25">
      <c r="A183">
        <v>181</v>
      </c>
      <c r="B183" t="s">
        <v>361</v>
      </c>
      <c r="C183" t="s">
        <v>362</v>
      </c>
      <c r="F183">
        <v>1</v>
      </c>
      <c r="H183" s="4">
        <f>AVERAGE(Tabla1[[#This Row],[OCTUBRE]:[ENERO]])</f>
        <v>1</v>
      </c>
      <c r="I183">
        <f>SUM(Tabla1[[#This Row],[OCTUBRE]:[ENERO]])</f>
        <v>1</v>
      </c>
      <c r="J183" s="3"/>
      <c r="K183" s="4">
        <f>+Tabla1[[#This Row],[CANTIDAD TOTAL]]*Tabla1[[#This Row],[PRECIO OFERTADO]]</f>
        <v>0</v>
      </c>
    </row>
    <row r="184" spans="1:11" ht="18" customHeight="1" x14ac:dyDescent="0.25">
      <c r="A184">
        <v>182</v>
      </c>
      <c r="B184" t="s">
        <v>363</v>
      </c>
      <c r="C184" t="s">
        <v>364</v>
      </c>
      <c r="G184">
        <v>1</v>
      </c>
      <c r="H184" s="4">
        <f>AVERAGE(Tabla1[[#This Row],[OCTUBRE]:[ENERO]])</f>
        <v>1</v>
      </c>
      <c r="I184">
        <f>SUM(Tabla1[[#This Row],[OCTUBRE]:[ENERO]])</f>
        <v>1</v>
      </c>
      <c r="J184" s="3"/>
      <c r="K184" s="4">
        <f>+Tabla1[[#This Row],[CANTIDAD TOTAL]]*Tabla1[[#This Row],[PRECIO OFERTADO]]</f>
        <v>0</v>
      </c>
    </row>
    <row r="185" spans="1:11" ht="18" customHeight="1" x14ac:dyDescent="0.25">
      <c r="A185">
        <v>183</v>
      </c>
      <c r="B185" t="s">
        <v>365</v>
      </c>
      <c r="C185" t="s">
        <v>366</v>
      </c>
      <c r="G185">
        <v>1</v>
      </c>
      <c r="H185" s="4">
        <f>AVERAGE(Tabla1[[#This Row],[OCTUBRE]:[ENERO]])</f>
        <v>1</v>
      </c>
      <c r="I185">
        <f>SUM(Tabla1[[#This Row],[OCTUBRE]:[ENERO]])</f>
        <v>1</v>
      </c>
      <c r="J185" s="3"/>
      <c r="K185" s="4">
        <f>+Tabla1[[#This Row],[CANTIDAD TOTAL]]*Tabla1[[#This Row],[PRECIO OFERTADO]]</f>
        <v>0</v>
      </c>
    </row>
    <row r="186" spans="1:11" ht="19.5" customHeight="1" x14ac:dyDescent="0.25">
      <c r="A186">
        <v>184</v>
      </c>
      <c r="B186" t="s">
        <v>367</v>
      </c>
      <c r="C186" t="s">
        <v>368</v>
      </c>
      <c r="G186">
        <v>1</v>
      </c>
      <c r="H186" s="4">
        <f>AVERAGE(Tabla1[[#This Row],[OCTUBRE]:[ENERO]])</f>
        <v>1</v>
      </c>
      <c r="I186">
        <f>SUM(Tabla1[[#This Row],[OCTUBRE]:[ENERO]])</f>
        <v>1</v>
      </c>
      <c r="J186" s="3"/>
      <c r="K186" s="4">
        <f>+Tabla1[[#This Row],[CANTIDAD TOTAL]]*Tabla1[[#This Row],[PRECIO OFERTADO]]</f>
        <v>0</v>
      </c>
    </row>
    <row r="187" spans="1:11" x14ac:dyDescent="0.25">
      <c r="A187">
        <v>185</v>
      </c>
      <c r="B187" t="s">
        <v>373</v>
      </c>
      <c r="D187">
        <f>SUBTOTAL(109,D3:D186)</f>
        <v>1716</v>
      </c>
      <c r="E187">
        <f t="shared" ref="E187:G187" si="0">SUBTOTAL(109,E3:E186)</f>
        <v>1874</v>
      </c>
      <c r="F187">
        <f t="shared" si="0"/>
        <v>3032</v>
      </c>
      <c r="G187">
        <f t="shared" si="0"/>
        <v>2104</v>
      </c>
      <c r="H187" s="4">
        <f>AVERAGE(Tabla1[[#This Row],[OCTUBRE]:[ENERO]])</f>
        <v>2181.5</v>
      </c>
      <c r="I187">
        <f>SUM(Tabla1[[#This Row],[OCTUBRE]:[ENERO]])</f>
        <v>8726</v>
      </c>
      <c r="J187" s="3"/>
      <c r="K187" s="6">
        <f>+Tabla1[[#This Row],[CANTIDAD TOTAL]]*Tabla1[[#This Row],[PRECIO OFERTADO]]</f>
        <v>0</v>
      </c>
    </row>
  </sheetData>
  <mergeCells count="1">
    <mergeCell ref="K1:N1"/>
  </mergeCells>
  <phoneticPr fontId="7" type="noConversion"/>
  <pageMargins left="0.25" right="0.25" top="0.75" bottom="0.75" header="0.3" footer="0.3"/>
  <pageSetup scale="16" fitToHeight="0" orientation="landscape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39347-4B4B-45E8-8C88-26BFE8D1F2D3}">
  <dimension ref="A1:J192"/>
  <sheetViews>
    <sheetView zoomScale="55" zoomScaleNormal="55" workbookViewId="0">
      <selection activeCell="L21" sqref="L21"/>
    </sheetView>
  </sheetViews>
  <sheetFormatPr baseColWidth="10" defaultRowHeight="15" x14ac:dyDescent="0.25"/>
  <cols>
    <col min="1" max="1" width="11.42578125" style="9"/>
    <col min="2" max="2" width="31.28515625" style="9" customWidth="1"/>
    <col min="3" max="3" width="41.5703125" style="9" customWidth="1"/>
    <col min="4" max="4" width="14" style="9" customWidth="1"/>
    <col min="5" max="5" width="12.85546875" style="9" customWidth="1"/>
    <col min="6" max="6" width="11.42578125" style="9"/>
    <col min="7" max="7" width="27" style="9" customWidth="1"/>
    <col min="8" max="8" width="18.42578125" style="9" customWidth="1"/>
    <col min="9" max="9" width="19.5703125" style="9" customWidth="1"/>
    <col min="10" max="10" width="15.5703125" style="9" customWidth="1"/>
    <col min="11" max="16384" width="11.42578125" style="9"/>
  </cols>
  <sheetData>
    <row r="1" spans="1:10" x14ac:dyDescent="0.25">
      <c r="A1" s="14" t="s">
        <v>218</v>
      </c>
      <c r="B1" s="15" t="s">
        <v>217</v>
      </c>
      <c r="C1" s="15" t="s">
        <v>99</v>
      </c>
      <c r="D1" s="16" t="s">
        <v>220</v>
      </c>
      <c r="E1" s="16" t="s">
        <v>221</v>
      </c>
      <c r="F1" s="16" t="s">
        <v>222</v>
      </c>
      <c r="G1" s="16" t="s">
        <v>372</v>
      </c>
      <c r="H1" s="16" t="s">
        <v>369</v>
      </c>
      <c r="I1" s="16" t="s">
        <v>370</v>
      </c>
      <c r="J1" s="17" t="s">
        <v>371</v>
      </c>
    </row>
    <row r="2" spans="1:10" x14ac:dyDescent="0.25">
      <c r="A2" s="10">
        <v>1</v>
      </c>
      <c r="B2" s="11" t="s">
        <v>216</v>
      </c>
      <c r="C2" s="12" t="s">
        <v>215</v>
      </c>
      <c r="D2" s="12">
        <v>1</v>
      </c>
      <c r="E2" s="12"/>
      <c r="F2" s="12">
        <v>3</v>
      </c>
      <c r="G2" s="18">
        <f>AVERAGE(Tabla2[[#This Row],[NOVIEMBRE]:[ENERO]])</f>
        <v>2</v>
      </c>
      <c r="H2" s="12">
        <f>SUM(Tabla2[[#This Row],[NOVIEMBRE]:[ENERO]])</f>
        <v>4</v>
      </c>
      <c r="I2" s="19">
        <v>25</v>
      </c>
      <c r="J2" s="20">
        <f>+Tabla2[[#This Row],[CANTIDAD TOTAL]]*Tabla2[[#This Row],[PRECIO OFERTADO]]</f>
        <v>100</v>
      </c>
    </row>
    <row r="3" spans="1:10" x14ac:dyDescent="0.25">
      <c r="A3" s="10">
        <v>2</v>
      </c>
      <c r="B3" s="11" t="s">
        <v>214</v>
      </c>
      <c r="C3" s="12" t="s">
        <v>213</v>
      </c>
      <c r="D3" s="12"/>
      <c r="E3" s="12"/>
      <c r="F3" s="12">
        <v>2</v>
      </c>
      <c r="G3" s="18">
        <f>AVERAGE(Tabla2[[#This Row],[NOVIEMBRE]:[ENERO]])</f>
        <v>2</v>
      </c>
      <c r="H3" s="12">
        <f>SUM(Tabla2[[#This Row],[NOVIEMBRE]:[ENERO]])</f>
        <v>2</v>
      </c>
      <c r="I3" s="12"/>
      <c r="J3" s="20">
        <f>+Tabla2[[#This Row],[CANTIDAD TOTAL]]*Tabla2[[#This Row],[PRECIO OFERTADO]]</f>
        <v>0</v>
      </c>
    </row>
    <row r="4" spans="1:10" x14ac:dyDescent="0.25">
      <c r="A4" s="10">
        <v>3</v>
      </c>
      <c r="B4" s="11" t="s">
        <v>212</v>
      </c>
      <c r="C4" s="12" t="s">
        <v>209</v>
      </c>
      <c r="D4" s="12">
        <v>1</v>
      </c>
      <c r="E4" s="12"/>
      <c r="F4" s="12">
        <v>3</v>
      </c>
      <c r="G4" s="18">
        <f>AVERAGE(Tabla2[[#This Row],[NOVIEMBRE]:[ENERO]])</f>
        <v>2</v>
      </c>
      <c r="H4" s="12">
        <f>SUM(Tabla2[[#This Row],[NOVIEMBRE]:[ENERO]])</f>
        <v>4</v>
      </c>
      <c r="I4" s="12"/>
      <c r="J4" s="20">
        <f>+Tabla2[[#This Row],[CANTIDAD TOTAL]]*Tabla2[[#This Row],[PRECIO OFERTADO]]</f>
        <v>0</v>
      </c>
    </row>
    <row r="5" spans="1:10" x14ac:dyDescent="0.25">
      <c r="A5" s="10">
        <v>4</v>
      </c>
      <c r="B5" s="11" t="s">
        <v>211</v>
      </c>
      <c r="C5" s="12" t="s">
        <v>210</v>
      </c>
      <c r="D5" s="12"/>
      <c r="E5" s="12">
        <v>1</v>
      </c>
      <c r="F5" s="12"/>
      <c r="G5" s="18">
        <f>AVERAGE(Tabla2[[#This Row],[NOVIEMBRE]:[ENERO]])</f>
        <v>1</v>
      </c>
      <c r="H5" s="12">
        <f>SUM(Tabla2[[#This Row],[NOVIEMBRE]:[ENERO]])</f>
        <v>1</v>
      </c>
      <c r="I5" s="12"/>
      <c r="J5" s="20">
        <f>+Tabla2[[#This Row],[CANTIDAD TOTAL]]*Tabla2[[#This Row],[PRECIO OFERTADO]]</f>
        <v>0</v>
      </c>
    </row>
    <row r="6" spans="1:10" x14ac:dyDescent="0.25">
      <c r="A6" s="10">
        <v>5</v>
      </c>
      <c r="B6" s="11" t="s">
        <v>208</v>
      </c>
      <c r="C6" s="12" t="s">
        <v>207</v>
      </c>
      <c r="D6" s="12"/>
      <c r="E6" s="12"/>
      <c r="F6" s="12"/>
      <c r="G6" s="18" t="e">
        <f>AVERAGE(Tabla2[[#This Row],[NOVIEMBRE]:[ENERO]])</f>
        <v>#DIV/0!</v>
      </c>
      <c r="H6" s="12">
        <f>SUM(Tabla2[[#This Row],[NOVIEMBRE]:[ENERO]])</f>
        <v>0</v>
      </c>
      <c r="I6" s="12"/>
      <c r="J6" s="20">
        <f>+Tabla2[[#This Row],[CANTIDAD TOTAL]]*Tabla2[[#This Row],[PRECIO OFERTADO]]</f>
        <v>0</v>
      </c>
    </row>
    <row r="7" spans="1:10" x14ac:dyDescent="0.25">
      <c r="A7" s="10">
        <v>6</v>
      </c>
      <c r="B7" s="11" t="s">
        <v>206</v>
      </c>
      <c r="C7" s="12" t="s">
        <v>205</v>
      </c>
      <c r="D7" s="12">
        <v>4</v>
      </c>
      <c r="E7" s="12">
        <v>18</v>
      </c>
      <c r="F7" s="12">
        <v>14</v>
      </c>
      <c r="G7" s="18">
        <f>AVERAGE(Tabla2[[#This Row],[NOVIEMBRE]:[ENERO]])</f>
        <v>12</v>
      </c>
      <c r="H7" s="12">
        <f>SUM(Tabla2[[#This Row],[NOVIEMBRE]:[ENERO]])</f>
        <v>36</v>
      </c>
      <c r="I7" s="12"/>
      <c r="J7" s="20">
        <f>+Tabla2[[#This Row],[CANTIDAD TOTAL]]*Tabla2[[#This Row],[PRECIO OFERTADO]]</f>
        <v>0</v>
      </c>
    </row>
    <row r="8" spans="1:10" x14ac:dyDescent="0.25">
      <c r="A8" s="10">
        <v>7</v>
      </c>
      <c r="B8" s="11" t="s">
        <v>204</v>
      </c>
      <c r="C8" s="12" t="s">
        <v>203</v>
      </c>
      <c r="D8" s="12">
        <v>1</v>
      </c>
      <c r="E8" s="12">
        <v>1</v>
      </c>
      <c r="F8" s="12">
        <v>2</v>
      </c>
      <c r="G8" s="18">
        <f>AVERAGE(Tabla2[[#This Row],[NOVIEMBRE]:[ENERO]])</f>
        <v>1.3333333333333333</v>
      </c>
      <c r="H8" s="12">
        <f>SUM(Tabla2[[#This Row],[NOVIEMBRE]:[ENERO]])</f>
        <v>4</v>
      </c>
      <c r="I8" s="12"/>
      <c r="J8" s="20">
        <f>+Tabla2[[#This Row],[CANTIDAD TOTAL]]*Tabla2[[#This Row],[PRECIO OFERTADO]]</f>
        <v>0</v>
      </c>
    </row>
    <row r="9" spans="1:10" x14ac:dyDescent="0.25">
      <c r="A9" s="10">
        <v>8</v>
      </c>
      <c r="B9" s="11" t="s">
        <v>202</v>
      </c>
      <c r="C9" s="12" t="s">
        <v>198</v>
      </c>
      <c r="D9" s="12">
        <v>6</v>
      </c>
      <c r="E9" s="12">
        <v>14</v>
      </c>
      <c r="F9" s="12">
        <v>12</v>
      </c>
      <c r="G9" s="18">
        <f>AVERAGE(Tabla2[[#This Row],[NOVIEMBRE]:[ENERO]])</f>
        <v>10.666666666666666</v>
      </c>
      <c r="H9" s="12">
        <f>SUM(Tabla2[[#This Row],[NOVIEMBRE]:[ENERO]])</f>
        <v>32</v>
      </c>
      <c r="I9" s="12"/>
      <c r="J9" s="20">
        <f>+Tabla2[[#This Row],[CANTIDAD TOTAL]]*Tabla2[[#This Row],[PRECIO OFERTADO]]</f>
        <v>0</v>
      </c>
    </row>
    <row r="10" spans="1:10" x14ac:dyDescent="0.25">
      <c r="A10" s="10">
        <v>9</v>
      </c>
      <c r="B10" s="11" t="s">
        <v>201</v>
      </c>
      <c r="C10" s="12" t="s">
        <v>200</v>
      </c>
      <c r="D10" s="12">
        <v>5</v>
      </c>
      <c r="E10" s="12">
        <v>13</v>
      </c>
      <c r="F10" s="12">
        <v>8</v>
      </c>
      <c r="G10" s="18">
        <f>AVERAGE(Tabla2[[#This Row],[NOVIEMBRE]:[ENERO]])</f>
        <v>8.6666666666666661</v>
      </c>
      <c r="H10" s="12">
        <f>SUM(Tabla2[[#This Row],[NOVIEMBRE]:[ENERO]])</f>
        <v>26</v>
      </c>
      <c r="I10" s="12"/>
      <c r="J10" s="20">
        <f>+Tabla2[[#This Row],[CANTIDAD TOTAL]]*Tabla2[[#This Row],[PRECIO OFERTADO]]</f>
        <v>0</v>
      </c>
    </row>
    <row r="11" spans="1:10" x14ac:dyDescent="0.25">
      <c r="A11" s="10">
        <v>10</v>
      </c>
      <c r="B11" s="11" t="s">
        <v>199</v>
      </c>
      <c r="C11" s="12" t="s">
        <v>192</v>
      </c>
      <c r="D11" s="12">
        <v>25</v>
      </c>
      <c r="E11" s="12">
        <v>52</v>
      </c>
      <c r="F11" s="12">
        <v>53</v>
      </c>
      <c r="G11" s="18">
        <f>AVERAGE(Tabla2[[#This Row],[NOVIEMBRE]:[ENERO]])</f>
        <v>43.333333333333336</v>
      </c>
      <c r="H11" s="12">
        <f>SUM(Tabla2[[#This Row],[NOVIEMBRE]:[ENERO]])</f>
        <v>130</v>
      </c>
      <c r="I11" s="12"/>
      <c r="J11" s="20">
        <f>+Tabla2[[#This Row],[CANTIDAD TOTAL]]*Tabla2[[#This Row],[PRECIO OFERTADO]]</f>
        <v>0</v>
      </c>
    </row>
    <row r="12" spans="1:10" x14ac:dyDescent="0.25">
      <c r="A12" s="10">
        <v>11</v>
      </c>
      <c r="B12" s="11" t="s">
        <v>197</v>
      </c>
      <c r="C12" s="12" t="s">
        <v>196</v>
      </c>
      <c r="D12" s="12">
        <v>5</v>
      </c>
      <c r="E12" s="12">
        <v>1</v>
      </c>
      <c r="F12" s="12">
        <v>3</v>
      </c>
      <c r="G12" s="18">
        <f>AVERAGE(Tabla2[[#This Row],[NOVIEMBRE]:[ENERO]])</f>
        <v>3</v>
      </c>
      <c r="H12" s="12">
        <f>SUM(Tabla2[[#This Row],[NOVIEMBRE]:[ENERO]])</f>
        <v>9</v>
      </c>
      <c r="I12" s="12"/>
      <c r="J12" s="20">
        <f>+Tabla2[[#This Row],[CANTIDAD TOTAL]]*Tabla2[[#This Row],[PRECIO OFERTADO]]</f>
        <v>0</v>
      </c>
    </row>
    <row r="13" spans="1:10" x14ac:dyDescent="0.25">
      <c r="A13" s="10">
        <v>12</v>
      </c>
      <c r="B13" s="11" t="s">
        <v>193</v>
      </c>
      <c r="C13" s="12" t="s">
        <v>187</v>
      </c>
      <c r="D13" s="12"/>
      <c r="E13" s="12"/>
      <c r="F13" s="12"/>
      <c r="G13" s="18" t="e">
        <f>AVERAGE(Tabla2[[#This Row],[NOVIEMBRE]:[ENERO]])</f>
        <v>#DIV/0!</v>
      </c>
      <c r="H13" s="12">
        <f>SUM(Tabla2[[#This Row],[NOVIEMBRE]:[ENERO]])</f>
        <v>0</v>
      </c>
      <c r="I13" s="12"/>
      <c r="J13" s="20">
        <f>+Tabla2[[#This Row],[CANTIDAD TOTAL]]*Tabla2[[#This Row],[PRECIO OFERTADO]]</f>
        <v>0</v>
      </c>
    </row>
    <row r="14" spans="1:10" x14ac:dyDescent="0.25">
      <c r="A14" s="10">
        <v>13</v>
      </c>
      <c r="B14" s="11" t="s">
        <v>191</v>
      </c>
      <c r="C14" s="12" t="s">
        <v>190</v>
      </c>
      <c r="D14" s="12"/>
      <c r="E14" s="12"/>
      <c r="F14" s="12"/>
      <c r="G14" s="18" t="e">
        <f>AVERAGE(Tabla2[[#This Row],[NOVIEMBRE]:[ENERO]])</f>
        <v>#DIV/0!</v>
      </c>
      <c r="H14" s="12">
        <f>SUM(Tabla2[[#This Row],[NOVIEMBRE]:[ENERO]])</f>
        <v>0</v>
      </c>
      <c r="I14" s="12"/>
      <c r="J14" s="20">
        <f>+Tabla2[[#This Row],[CANTIDAD TOTAL]]*Tabla2[[#This Row],[PRECIO OFERTADO]]</f>
        <v>0</v>
      </c>
    </row>
    <row r="15" spans="1:10" x14ac:dyDescent="0.25">
      <c r="A15" s="10">
        <v>14</v>
      </c>
      <c r="B15" s="11" t="s">
        <v>189</v>
      </c>
      <c r="C15" s="12" t="s">
        <v>176</v>
      </c>
      <c r="D15" s="12">
        <v>3</v>
      </c>
      <c r="E15" s="12">
        <v>15</v>
      </c>
      <c r="F15" s="12">
        <v>11</v>
      </c>
      <c r="G15" s="18">
        <f>AVERAGE(Tabla2[[#This Row],[NOVIEMBRE]:[ENERO]])</f>
        <v>9.6666666666666661</v>
      </c>
      <c r="H15" s="12">
        <f>SUM(Tabla2[[#This Row],[NOVIEMBRE]:[ENERO]])</f>
        <v>29</v>
      </c>
      <c r="I15" s="12"/>
      <c r="J15" s="20">
        <f>+Tabla2[[#This Row],[CANTIDAD TOTAL]]*Tabla2[[#This Row],[PRECIO OFERTADO]]</f>
        <v>0</v>
      </c>
    </row>
    <row r="16" spans="1:10" x14ac:dyDescent="0.25">
      <c r="A16" s="10">
        <v>15</v>
      </c>
      <c r="B16" s="11" t="s">
        <v>188</v>
      </c>
      <c r="C16" s="12" t="s">
        <v>171</v>
      </c>
      <c r="D16" s="12">
        <v>3</v>
      </c>
      <c r="E16" s="12"/>
      <c r="F16" s="12">
        <v>37</v>
      </c>
      <c r="G16" s="18">
        <f>AVERAGE(Tabla2[[#This Row],[NOVIEMBRE]:[ENERO]])</f>
        <v>20</v>
      </c>
      <c r="H16" s="12">
        <f>SUM(Tabla2[[#This Row],[NOVIEMBRE]:[ENERO]])</f>
        <v>40</v>
      </c>
      <c r="I16" s="12"/>
      <c r="J16" s="20">
        <f>+Tabla2[[#This Row],[CANTIDAD TOTAL]]*Tabla2[[#This Row],[PRECIO OFERTADO]]</f>
        <v>0</v>
      </c>
    </row>
    <row r="17" spans="1:10" x14ac:dyDescent="0.25">
      <c r="A17" s="10">
        <v>16</v>
      </c>
      <c r="B17" s="11" t="s">
        <v>195</v>
      </c>
      <c r="C17" s="12" t="s">
        <v>194</v>
      </c>
      <c r="D17" s="12"/>
      <c r="E17" s="12"/>
      <c r="F17" s="12"/>
      <c r="G17" s="18" t="e">
        <f>AVERAGE(Tabla2[[#This Row],[NOVIEMBRE]:[ENERO]])</f>
        <v>#DIV/0!</v>
      </c>
      <c r="H17" s="12">
        <f>SUM(Tabla2[[#This Row],[NOVIEMBRE]:[ENERO]])</f>
        <v>0</v>
      </c>
      <c r="I17" s="12"/>
      <c r="J17" s="20">
        <f>+Tabla2[[#This Row],[CANTIDAD TOTAL]]*Tabla2[[#This Row],[PRECIO OFERTADO]]</f>
        <v>0</v>
      </c>
    </row>
    <row r="18" spans="1:10" x14ac:dyDescent="0.25">
      <c r="A18" s="10">
        <v>17</v>
      </c>
      <c r="B18" s="11" t="s">
        <v>186</v>
      </c>
      <c r="C18" s="12" t="s">
        <v>168</v>
      </c>
      <c r="D18" s="12">
        <v>5</v>
      </c>
      <c r="E18" s="12">
        <v>12</v>
      </c>
      <c r="F18" s="12">
        <v>8</v>
      </c>
      <c r="G18" s="18">
        <f>AVERAGE(Tabla2[[#This Row],[NOVIEMBRE]:[ENERO]])</f>
        <v>8.3333333333333339</v>
      </c>
      <c r="H18" s="12">
        <f>SUM(Tabla2[[#This Row],[NOVIEMBRE]:[ENERO]])</f>
        <v>25</v>
      </c>
      <c r="I18" s="12"/>
      <c r="J18" s="20">
        <f>+Tabla2[[#This Row],[CANTIDAD TOTAL]]*Tabla2[[#This Row],[PRECIO OFERTADO]]</f>
        <v>0</v>
      </c>
    </row>
    <row r="19" spans="1:10" x14ac:dyDescent="0.25">
      <c r="A19" s="10">
        <v>18</v>
      </c>
      <c r="B19" s="11" t="s">
        <v>185</v>
      </c>
      <c r="C19" s="12" t="s">
        <v>184</v>
      </c>
      <c r="D19" s="12"/>
      <c r="E19" s="12"/>
      <c r="F19" s="12"/>
      <c r="G19" s="18" t="e">
        <f>AVERAGE(Tabla2[[#This Row],[NOVIEMBRE]:[ENERO]])</f>
        <v>#DIV/0!</v>
      </c>
      <c r="H19" s="12">
        <f>SUM(Tabla2[[#This Row],[NOVIEMBRE]:[ENERO]])</f>
        <v>0</v>
      </c>
      <c r="I19" s="12"/>
      <c r="J19" s="20">
        <f>+Tabla2[[#This Row],[CANTIDAD TOTAL]]*Tabla2[[#This Row],[PRECIO OFERTADO]]</f>
        <v>0</v>
      </c>
    </row>
    <row r="20" spans="1:10" x14ac:dyDescent="0.25">
      <c r="A20" s="10">
        <v>19</v>
      </c>
      <c r="B20" s="11" t="s">
        <v>183</v>
      </c>
      <c r="C20" s="12" t="s">
        <v>182</v>
      </c>
      <c r="D20" s="12"/>
      <c r="E20" s="12"/>
      <c r="F20" s="12"/>
      <c r="G20" s="18" t="e">
        <f>AVERAGE(Tabla2[[#This Row],[NOVIEMBRE]:[ENERO]])</f>
        <v>#DIV/0!</v>
      </c>
      <c r="H20" s="12">
        <f>SUM(Tabla2[[#This Row],[NOVIEMBRE]:[ENERO]])</f>
        <v>0</v>
      </c>
      <c r="I20" s="12"/>
      <c r="J20" s="20">
        <f>+Tabla2[[#This Row],[CANTIDAD TOTAL]]*Tabla2[[#This Row],[PRECIO OFERTADO]]</f>
        <v>0</v>
      </c>
    </row>
    <row r="21" spans="1:10" x14ac:dyDescent="0.25">
      <c r="A21" s="10">
        <v>20</v>
      </c>
      <c r="B21" s="11" t="s">
        <v>181</v>
      </c>
      <c r="C21" s="12" t="s">
        <v>163</v>
      </c>
      <c r="D21" s="12"/>
      <c r="E21" s="12"/>
      <c r="F21" s="12">
        <v>2</v>
      </c>
      <c r="G21" s="18">
        <f>AVERAGE(Tabla2[[#This Row],[NOVIEMBRE]:[ENERO]])</f>
        <v>2</v>
      </c>
      <c r="H21" s="12">
        <f>SUM(Tabla2[[#This Row],[NOVIEMBRE]:[ENERO]])</f>
        <v>2</v>
      </c>
      <c r="I21" s="12"/>
      <c r="J21" s="20">
        <f>+Tabla2[[#This Row],[CANTIDAD TOTAL]]*Tabla2[[#This Row],[PRECIO OFERTADO]]</f>
        <v>0</v>
      </c>
    </row>
    <row r="22" spans="1:10" x14ac:dyDescent="0.25">
      <c r="A22" s="10">
        <v>21</v>
      </c>
      <c r="B22" s="11" t="s">
        <v>180</v>
      </c>
      <c r="C22" s="12" t="s">
        <v>161</v>
      </c>
      <c r="D22" s="12">
        <v>46</v>
      </c>
      <c r="E22" s="12">
        <v>65</v>
      </c>
      <c r="F22" s="12">
        <v>85</v>
      </c>
      <c r="G22" s="18">
        <f>AVERAGE(Tabla2[[#This Row],[NOVIEMBRE]:[ENERO]])</f>
        <v>65.333333333333329</v>
      </c>
      <c r="H22" s="12">
        <f>SUM(Tabla2[[#This Row],[NOVIEMBRE]:[ENERO]])</f>
        <v>196</v>
      </c>
      <c r="I22" s="12"/>
      <c r="J22" s="20">
        <f>+Tabla2[[#This Row],[CANTIDAD TOTAL]]*Tabla2[[#This Row],[PRECIO OFERTADO]]</f>
        <v>0</v>
      </c>
    </row>
    <row r="23" spans="1:10" x14ac:dyDescent="0.25">
      <c r="A23" s="10">
        <v>22</v>
      </c>
      <c r="B23" s="11" t="s">
        <v>179</v>
      </c>
      <c r="C23" s="12" t="s">
        <v>165</v>
      </c>
      <c r="D23" s="12"/>
      <c r="E23" s="12"/>
      <c r="F23" s="12"/>
      <c r="G23" s="18" t="e">
        <f>AVERAGE(Tabla2[[#This Row],[NOVIEMBRE]:[ENERO]])</f>
        <v>#DIV/0!</v>
      </c>
      <c r="H23" s="12">
        <f>SUM(Tabla2[[#This Row],[NOVIEMBRE]:[ENERO]])</f>
        <v>0</v>
      </c>
      <c r="I23" s="12"/>
      <c r="J23" s="20">
        <f>+Tabla2[[#This Row],[CANTIDAD TOTAL]]*Tabla2[[#This Row],[PRECIO OFERTADO]]</f>
        <v>0</v>
      </c>
    </row>
    <row r="24" spans="1:10" x14ac:dyDescent="0.25">
      <c r="A24" s="10">
        <v>23</v>
      </c>
      <c r="B24" s="11" t="s">
        <v>178</v>
      </c>
      <c r="C24" s="12" t="s">
        <v>154</v>
      </c>
      <c r="D24" s="12"/>
      <c r="E24" s="12">
        <v>1</v>
      </c>
      <c r="F24" s="12">
        <v>1</v>
      </c>
      <c r="G24" s="18">
        <f>AVERAGE(Tabla2[[#This Row],[NOVIEMBRE]:[ENERO]])</f>
        <v>1</v>
      </c>
      <c r="H24" s="12">
        <f>SUM(Tabla2[[#This Row],[NOVIEMBRE]:[ENERO]])</f>
        <v>2</v>
      </c>
      <c r="I24" s="12"/>
      <c r="J24" s="20">
        <f>+Tabla2[[#This Row],[CANTIDAD TOTAL]]*Tabla2[[#This Row],[PRECIO OFERTADO]]</f>
        <v>0</v>
      </c>
    </row>
    <row r="25" spans="1:10" x14ac:dyDescent="0.25">
      <c r="A25" s="10">
        <v>24</v>
      </c>
      <c r="B25" s="11" t="s">
        <v>177</v>
      </c>
      <c r="C25" s="12" t="s">
        <v>160</v>
      </c>
      <c r="D25" s="12"/>
      <c r="E25" s="12"/>
      <c r="F25" s="12"/>
      <c r="G25" s="18" t="e">
        <f>AVERAGE(Tabla2[[#This Row],[NOVIEMBRE]:[ENERO]])</f>
        <v>#DIV/0!</v>
      </c>
      <c r="H25" s="12">
        <f>SUM(Tabla2[[#This Row],[NOVIEMBRE]:[ENERO]])</f>
        <v>0</v>
      </c>
      <c r="I25" s="12"/>
      <c r="J25" s="20">
        <f>+Tabla2[[#This Row],[CANTIDAD TOTAL]]*Tabla2[[#This Row],[PRECIO OFERTADO]]</f>
        <v>0</v>
      </c>
    </row>
    <row r="26" spans="1:10" x14ac:dyDescent="0.25">
      <c r="A26" s="10">
        <v>25</v>
      </c>
      <c r="B26" s="11" t="s">
        <v>175</v>
      </c>
      <c r="C26" s="12" t="s">
        <v>158</v>
      </c>
      <c r="D26" s="12"/>
      <c r="E26" s="12"/>
      <c r="F26" s="12"/>
      <c r="G26" s="18" t="e">
        <f>AVERAGE(Tabla2[[#This Row],[NOVIEMBRE]:[ENERO]])</f>
        <v>#DIV/0!</v>
      </c>
      <c r="H26" s="12">
        <f>SUM(Tabla2[[#This Row],[NOVIEMBRE]:[ENERO]])</f>
        <v>0</v>
      </c>
      <c r="I26" s="12"/>
      <c r="J26" s="20">
        <f>+Tabla2[[#This Row],[CANTIDAD TOTAL]]*Tabla2[[#This Row],[PRECIO OFERTADO]]</f>
        <v>0</v>
      </c>
    </row>
    <row r="27" spans="1:10" x14ac:dyDescent="0.25">
      <c r="A27" s="10">
        <v>26</v>
      </c>
      <c r="B27" s="11" t="s">
        <v>174</v>
      </c>
      <c r="C27" s="12" t="s">
        <v>145</v>
      </c>
      <c r="D27" s="12">
        <v>5</v>
      </c>
      <c r="E27" s="12">
        <v>11</v>
      </c>
      <c r="F27" s="12">
        <v>8</v>
      </c>
      <c r="G27" s="18">
        <f>AVERAGE(Tabla2[[#This Row],[NOVIEMBRE]:[ENERO]])</f>
        <v>8</v>
      </c>
      <c r="H27" s="12">
        <f>SUM(Tabla2[[#This Row],[NOVIEMBRE]:[ENERO]])</f>
        <v>24</v>
      </c>
      <c r="I27" s="12"/>
      <c r="J27" s="20">
        <f>+Tabla2[[#This Row],[CANTIDAD TOTAL]]*Tabla2[[#This Row],[PRECIO OFERTADO]]</f>
        <v>0</v>
      </c>
    </row>
    <row r="28" spans="1:10" x14ac:dyDescent="0.25">
      <c r="A28" s="10">
        <v>27</v>
      </c>
      <c r="B28" s="11" t="s">
        <v>173</v>
      </c>
      <c r="C28" s="12" t="s">
        <v>147</v>
      </c>
      <c r="D28" s="12">
        <v>3</v>
      </c>
      <c r="E28" s="12">
        <v>4</v>
      </c>
      <c r="F28" s="12">
        <v>8</v>
      </c>
      <c r="G28" s="18">
        <f>AVERAGE(Tabla2[[#This Row],[NOVIEMBRE]:[ENERO]])</f>
        <v>5</v>
      </c>
      <c r="H28" s="12">
        <f>SUM(Tabla2[[#This Row],[NOVIEMBRE]:[ENERO]])</f>
        <v>15</v>
      </c>
      <c r="I28" s="12"/>
      <c r="J28" s="20">
        <f>+Tabla2[[#This Row],[CANTIDAD TOTAL]]*Tabla2[[#This Row],[PRECIO OFERTADO]]</f>
        <v>0</v>
      </c>
    </row>
    <row r="29" spans="1:10" x14ac:dyDescent="0.25">
      <c r="A29" s="10">
        <v>28</v>
      </c>
      <c r="B29" s="11" t="s">
        <v>172</v>
      </c>
      <c r="C29" s="12" t="s">
        <v>140</v>
      </c>
      <c r="D29" s="12">
        <v>3</v>
      </c>
      <c r="E29" s="12">
        <v>6</v>
      </c>
      <c r="F29" s="12">
        <v>4</v>
      </c>
      <c r="G29" s="18">
        <f>AVERAGE(Tabla2[[#This Row],[NOVIEMBRE]:[ENERO]])</f>
        <v>4.333333333333333</v>
      </c>
      <c r="H29" s="12">
        <f>SUM(Tabla2[[#This Row],[NOVIEMBRE]:[ENERO]])</f>
        <v>13</v>
      </c>
      <c r="I29" s="12"/>
      <c r="J29" s="20">
        <f>+Tabla2[[#This Row],[CANTIDAD TOTAL]]*Tabla2[[#This Row],[PRECIO OFERTADO]]</f>
        <v>0</v>
      </c>
    </row>
    <row r="30" spans="1:10" x14ac:dyDescent="0.25">
      <c r="A30" s="10">
        <v>29</v>
      </c>
      <c r="B30" s="11" t="s">
        <v>170</v>
      </c>
      <c r="C30" s="12" t="s">
        <v>138</v>
      </c>
      <c r="D30" s="12"/>
      <c r="E30" s="12">
        <v>1</v>
      </c>
      <c r="F30" s="12">
        <v>1</v>
      </c>
      <c r="G30" s="18">
        <f>AVERAGE(Tabla2[[#This Row],[NOVIEMBRE]:[ENERO]])</f>
        <v>1</v>
      </c>
      <c r="H30" s="12">
        <f>SUM(Tabla2[[#This Row],[NOVIEMBRE]:[ENERO]])</f>
        <v>2</v>
      </c>
      <c r="I30" s="12"/>
      <c r="J30" s="20">
        <f>+Tabla2[[#This Row],[CANTIDAD TOTAL]]*Tabla2[[#This Row],[PRECIO OFERTADO]]</f>
        <v>0</v>
      </c>
    </row>
    <row r="31" spans="1:10" x14ac:dyDescent="0.25">
      <c r="A31" s="10">
        <v>30</v>
      </c>
      <c r="B31" s="11" t="s">
        <v>169</v>
      </c>
      <c r="C31" s="12" t="s">
        <v>137</v>
      </c>
      <c r="D31" s="12">
        <v>33</v>
      </c>
      <c r="E31" s="12">
        <v>44</v>
      </c>
      <c r="F31" s="12">
        <v>55</v>
      </c>
      <c r="G31" s="18">
        <f>AVERAGE(Tabla2[[#This Row],[NOVIEMBRE]:[ENERO]])</f>
        <v>44</v>
      </c>
      <c r="H31" s="12">
        <f>SUM(Tabla2[[#This Row],[NOVIEMBRE]:[ENERO]])</f>
        <v>132</v>
      </c>
      <c r="I31" s="12"/>
      <c r="J31" s="20">
        <f>+Tabla2[[#This Row],[CANTIDAD TOTAL]]*Tabla2[[#This Row],[PRECIO OFERTADO]]</f>
        <v>0</v>
      </c>
    </row>
    <row r="32" spans="1:10" x14ac:dyDescent="0.25">
      <c r="A32" s="10">
        <v>31</v>
      </c>
      <c r="B32" s="11" t="s">
        <v>167</v>
      </c>
      <c r="C32" s="12" t="s">
        <v>133</v>
      </c>
      <c r="D32" s="12"/>
      <c r="E32" s="12">
        <v>4</v>
      </c>
      <c r="F32" s="12">
        <v>2</v>
      </c>
      <c r="G32" s="18">
        <f>AVERAGE(Tabla2[[#This Row],[NOVIEMBRE]:[ENERO]])</f>
        <v>3</v>
      </c>
      <c r="H32" s="12">
        <f>SUM(Tabla2[[#This Row],[NOVIEMBRE]:[ENERO]])</f>
        <v>6</v>
      </c>
      <c r="I32" s="12"/>
      <c r="J32" s="20">
        <f>+Tabla2[[#This Row],[CANTIDAD TOTAL]]*Tabla2[[#This Row],[PRECIO OFERTADO]]</f>
        <v>0</v>
      </c>
    </row>
    <row r="33" spans="1:10" x14ac:dyDescent="0.25">
      <c r="A33" s="10">
        <v>32</v>
      </c>
      <c r="B33" s="11" t="s">
        <v>166</v>
      </c>
      <c r="C33" s="12" t="s">
        <v>130</v>
      </c>
      <c r="D33" s="12"/>
      <c r="E33" s="12">
        <v>2</v>
      </c>
      <c r="F33" s="12">
        <v>1</v>
      </c>
      <c r="G33" s="18">
        <f>AVERAGE(Tabla2[[#This Row],[NOVIEMBRE]:[ENERO]])</f>
        <v>1.5</v>
      </c>
      <c r="H33" s="12">
        <f>SUM(Tabla2[[#This Row],[NOVIEMBRE]:[ENERO]])</f>
        <v>3</v>
      </c>
      <c r="I33" s="12"/>
      <c r="J33" s="20">
        <f>+Tabla2[[#This Row],[CANTIDAD TOTAL]]*Tabla2[[#This Row],[PRECIO OFERTADO]]</f>
        <v>0</v>
      </c>
    </row>
    <row r="34" spans="1:10" x14ac:dyDescent="0.25">
      <c r="A34" s="10">
        <v>33</v>
      </c>
      <c r="B34" s="11" t="s">
        <v>164</v>
      </c>
      <c r="C34" s="12" t="s">
        <v>129</v>
      </c>
      <c r="D34" s="12">
        <v>16</v>
      </c>
      <c r="E34" s="12">
        <v>30</v>
      </c>
      <c r="F34" s="12">
        <v>33</v>
      </c>
      <c r="G34" s="18">
        <f>AVERAGE(Tabla2[[#This Row],[NOVIEMBRE]:[ENERO]])</f>
        <v>26.333333333333332</v>
      </c>
      <c r="H34" s="12">
        <f>SUM(Tabla2[[#This Row],[NOVIEMBRE]:[ENERO]])</f>
        <v>79</v>
      </c>
      <c r="I34" s="12"/>
      <c r="J34" s="20">
        <f>+Tabla2[[#This Row],[CANTIDAD TOTAL]]*Tabla2[[#This Row],[PRECIO OFERTADO]]</f>
        <v>0</v>
      </c>
    </row>
    <row r="35" spans="1:10" x14ac:dyDescent="0.25">
      <c r="A35" s="10">
        <v>34</v>
      </c>
      <c r="B35" s="11" t="s">
        <v>162</v>
      </c>
      <c r="C35" s="12" t="s">
        <v>123</v>
      </c>
      <c r="D35" s="12"/>
      <c r="E35" s="12"/>
      <c r="F35" s="12"/>
      <c r="G35" s="18" t="e">
        <f>AVERAGE(Tabla2[[#This Row],[NOVIEMBRE]:[ENERO]])</f>
        <v>#DIV/0!</v>
      </c>
      <c r="H35" s="12">
        <f>SUM(Tabla2[[#This Row],[NOVIEMBRE]:[ENERO]])</f>
        <v>0</v>
      </c>
      <c r="I35" s="12"/>
      <c r="J35" s="20">
        <f>+Tabla2[[#This Row],[CANTIDAD TOTAL]]*Tabla2[[#This Row],[PRECIO OFERTADO]]</f>
        <v>0</v>
      </c>
    </row>
    <row r="36" spans="1:10" x14ac:dyDescent="0.25">
      <c r="A36" s="10">
        <v>35</v>
      </c>
      <c r="B36" s="11" t="s">
        <v>159</v>
      </c>
      <c r="C36" s="12" t="s">
        <v>122</v>
      </c>
      <c r="D36" s="12">
        <v>6</v>
      </c>
      <c r="E36" s="12">
        <v>16</v>
      </c>
      <c r="F36" s="12">
        <v>10</v>
      </c>
      <c r="G36" s="18">
        <f>AVERAGE(Tabla2[[#This Row],[NOVIEMBRE]:[ENERO]])</f>
        <v>10.666666666666666</v>
      </c>
      <c r="H36" s="12">
        <f>SUM(Tabla2[[#This Row],[NOVIEMBRE]:[ENERO]])</f>
        <v>32</v>
      </c>
      <c r="I36" s="12"/>
      <c r="J36" s="20">
        <f>+Tabla2[[#This Row],[CANTIDAD TOTAL]]*Tabla2[[#This Row],[PRECIO OFERTADO]]</f>
        <v>0</v>
      </c>
    </row>
    <row r="37" spans="1:10" x14ac:dyDescent="0.25">
      <c r="A37" s="10">
        <v>36</v>
      </c>
      <c r="B37" s="11" t="s">
        <v>157</v>
      </c>
      <c r="C37" s="12" t="s">
        <v>121</v>
      </c>
      <c r="D37" s="12">
        <v>10</v>
      </c>
      <c r="E37" s="12">
        <v>9</v>
      </c>
      <c r="F37" s="12">
        <v>10</v>
      </c>
      <c r="G37" s="18">
        <f>AVERAGE(Tabla2[[#This Row],[NOVIEMBRE]:[ENERO]])</f>
        <v>9.6666666666666661</v>
      </c>
      <c r="H37" s="12">
        <f>SUM(Tabla2[[#This Row],[NOVIEMBRE]:[ENERO]])</f>
        <v>29</v>
      </c>
      <c r="I37" s="12"/>
      <c r="J37" s="20">
        <f>+Tabla2[[#This Row],[CANTIDAD TOTAL]]*Tabla2[[#This Row],[PRECIO OFERTADO]]</f>
        <v>0</v>
      </c>
    </row>
    <row r="38" spans="1:10" x14ac:dyDescent="0.25">
      <c r="A38" s="10">
        <v>37</v>
      </c>
      <c r="B38" s="11" t="s">
        <v>156</v>
      </c>
      <c r="C38" s="12" t="s">
        <v>120</v>
      </c>
      <c r="D38" s="12">
        <v>1</v>
      </c>
      <c r="E38" s="12">
        <v>3</v>
      </c>
      <c r="F38" s="12">
        <v>1</v>
      </c>
      <c r="G38" s="18">
        <f>AVERAGE(Tabla2[[#This Row],[NOVIEMBRE]:[ENERO]])</f>
        <v>1.6666666666666667</v>
      </c>
      <c r="H38" s="12">
        <f>SUM(Tabla2[[#This Row],[NOVIEMBRE]:[ENERO]])</f>
        <v>5</v>
      </c>
      <c r="I38" s="12"/>
      <c r="J38" s="20">
        <f>+Tabla2[[#This Row],[CANTIDAD TOTAL]]*Tabla2[[#This Row],[PRECIO OFERTADO]]</f>
        <v>0</v>
      </c>
    </row>
    <row r="39" spans="1:10" x14ac:dyDescent="0.25">
      <c r="A39" s="10">
        <v>38</v>
      </c>
      <c r="B39" s="11" t="s">
        <v>155</v>
      </c>
      <c r="C39" s="12" t="s">
        <v>119</v>
      </c>
      <c r="D39" s="12">
        <v>1</v>
      </c>
      <c r="E39" s="12">
        <v>1</v>
      </c>
      <c r="F39" s="12"/>
      <c r="G39" s="18">
        <f>AVERAGE(Tabla2[[#This Row],[NOVIEMBRE]:[ENERO]])</f>
        <v>1</v>
      </c>
      <c r="H39" s="12">
        <f>SUM(Tabla2[[#This Row],[NOVIEMBRE]:[ENERO]])</f>
        <v>2</v>
      </c>
      <c r="I39" s="12"/>
      <c r="J39" s="20">
        <f>+Tabla2[[#This Row],[CANTIDAD TOTAL]]*Tabla2[[#This Row],[PRECIO OFERTADO]]</f>
        <v>0</v>
      </c>
    </row>
    <row r="40" spans="1:10" x14ac:dyDescent="0.25">
      <c r="A40" s="10">
        <v>39</v>
      </c>
      <c r="B40" s="11" t="s">
        <v>153</v>
      </c>
      <c r="C40" s="12" t="s">
        <v>112</v>
      </c>
      <c r="D40" s="12">
        <v>1</v>
      </c>
      <c r="E40" s="12"/>
      <c r="F40" s="12"/>
      <c r="G40" s="18">
        <f>AVERAGE(Tabla2[[#This Row],[NOVIEMBRE]:[ENERO]])</f>
        <v>1</v>
      </c>
      <c r="H40" s="12">
        <f>SUM(Tabla2[[#This Row],[NOVIEMBRE]:[ENERO]])</f>
        <v>1</v>
      </c>
      <c r="I40" s="12"/>
      <c r="J40" s="20">
        <f>+Tabla2[[#This Row],[CANTIDAD TOTAL]]*Tabla2[[#This Row],[PRECIO OFERTADO]]</f>
        <v>0</v>
      </c>
    </row>
    <row r="41" spans="1:10" x14ac:dyDescent="0.25">
      <c r="A41" s="10">
        <v>40</v>
      </c>
      <c r="B41" s="11" t="s">
        <v>152</v>
      </c>
      <c r="C41" s="12" t="s">
        <v>109</v>
      </c>
      <c r="D41" s="12">
        <v>3</v>
      </c>
      <c r="E41" s="12">
        <v>3</v>
      </c>
      <c r="F41" s="12">
        <v>5</v>
      </c>
      <c r="G41" s="18">
        <f>AVERAGE(Tabla2[[#This Row],[NOVIEMBRE]:[ENERO]])</f>
        <v>3.6666666666666665</v>
      </c>
      <c r="H41" s="12">
        <f>SUM(Tabla2[[#This Row],[NOVIEMBRE]:[ENERO]])</f>
        <v>11</v>
      </c>
      <c r="I41" s="12"/>
      <c r="J41" s="20">
        <f>+Tabla2[[#This Row],[CANTIDAD TOTAL]]*Tabla2[[#This Row],[PRECIO OFERTADO]]</f>
        <v>0</v>
      </c>
    </row>
    <row r="42" spans="1:10" x14ac:dyDescent="0.25">
      <c r="A42" s="10">
        <v>41</v>
      </c>
      <c r="B42" s="11" t="s">
        <v>151</v>
      </c>
      <c r="C42" s="12" t="s">
        <v>105</v>
      </c>
      <c r="D42" s="12">
        <v>9</v>
      </c>
      <c r="E42" s="12">
        <v>13</v>
      </c>
      <c r="F42" s="12">
        <v>11</v>
      </c>
      <c r="G42" s="18">
        <f>AVERAGE(Tabla2[[#This Row],[NOVIEMBRE]:[ENERO]])</f>
        <v>11</v>
      </c>
      <c r="H42" s="12">
        <f>SUM(Tabla2[[#This Row],[NOVIEMBRE]:[ENERO]])</f>
        <v>33</v>
      </c>
      <c r="I42" s="12"/>
      <c r="J42" s="20">
        <f>+Tabla2[[#This Row],[CANTIDAD TOTAL]]*Tabla2[[#This Row],[PRECIO OFERTADO]]</f>
        <v>0</v>
      </c>
    </row>
    <row r="43" spans="1:10" x14ac:dyDescent="0.25">
      <c r="A43" s="10">
        <v>42</v>
      </c>
      <c r="B43" s="11" t="s">
        <v>150</v>
      </c>
      <c r="C43" s="12" t="s">
        <v>104</v>
      </c>
      <c r="D43" s="12">
        <v>3</v>
      </c>
      <c r="E43" s="12">
        <v>3</v>
      </c>
      <c r="F43" s="12">
        <v>5</v>
      </c>
      <c r="G43" s="18">
        <f>AVERAGE(Tabla2[[#This Row],[NOVIEMBRE]:[ENERO]])</f>
        <v>3.6666666666666665</v>
      </c>
      <c r="H43" s="12">
        <f>SUM(Tabla2[[#This Row],[NOVIEMBRE]:[ENERO]])</f>
        <v>11</v>
      </c>
      <c r="I43" s="12"/>
      <c r="J43" s="20">
        <f>+Tabla2[[#This Row],[CANTIDAD TOTAL]]*Tabla2[[#This Row],[PRECIO OFERTADO]]</f>
        <v>0</v>
      </c>
    </row>
    <row r="44" spans="1:10" x14ac:dyDescent="0.25">
      <c r="A44" s="10">
        <v>43</v>
      </c>
      <c r="B44" s="11" t="s">
        <v>149</v>
      </c>
      <c r="C44" s="12" t="s">
        <v>108</v>
      </c>
      <c r="D44" s="12">
        <v>12</v>
      </c>
      <c r="E44" s="12">
        <v>19</v>
      </c>
      <c r="F44" s="12">
        <v>18</v>
      </c>
      <c r="G44" s="18">
        <f>AVERAGE(Tabla2[[#This Row],[NOVIEMBRE]:[ENERO]])</f>
        <v>16.333333333333332</v>
      </c>
      <c r="H44" s="12">
        <f>SUM(Tabla2[[#This Row],[NOVIEMBRE]:[ENERO]])</f>
        <v>49</v>
      </c>
      <c r="I44" s="12"/>
      <c r="J44" s="20">
        <f>+Tabla2[[#This Row],[CANTIDAD TOTAL]]*Tabla2[[#This Row],[PRECIO OFERTADO]]</f>
        <v>0</v>
      </c>
    </row>
    <row r="45" spans="1:10" x14ac:dyDescent="0.25">
      <c r="A45" s="10">
        <v>44</v>
      </c>
      <c r="B45" s="11" t="s">
        <v>148</v>
      </c>
      <c r="C45" s="12" t="s">
        <v>103</v>
      </c>
      <c r="D45" s="12">
        <v>2</v>
      </c>
      <c r="E45" s="12">
        <v>1</v>
      </c>
      <c r="F45" s="12">
        <v>5</v>
      </c>
      <c r="G45" s="18">
        <f>AVERAGE(Tabla2[[#This Row],[NOVIEMBRE]:[ENERO]])</f>
        <v>2.6666666666666665</v>
      </c>
      <c r="H45" s="12">
        <f>SUM(Tabla2[[#This Row],[NOVIEMBRE]:[ENERO]])</f>
        <v>8</v>
      </c>
      <c r="I45" s="12"/>
      <c r="J45" s="20">
        <f>+Tabla2[[#This Row],[CANTIDAD TOTAL]]*Tabla2[[#This Row],[PRECIO OFERTADO]]</f>
        <v>0</v>
      </c>
    </row>
    <row r="46" spans="1:10" x14ac:dyDescent="0.25">
      <c r="A46" s="10">
        <v>45</v>
      </c>
      <c r="B46" s="11" t="s">
        <v>146</v>
      </c>
      <c r="C46" s="12" t="s">
        <v>102</v>
      </c>
      <c r="D46" s="12"/>
      <c r="E46" s="12"/>
      <c r="F46" s="12"/>
      <c r="G46" s="18" t="e">
        <f>AVERAGE(Tabla2[[#This Row],[NOVIEMBRE]:[ENERO]])</f>
        <v>#DIV/0!</v>
      </c>
      <c r="H46" s="12">
        <f>SUM(Tabla2[[#This Row],[NOVIEMBRE]:[ENERO]])</f>
        <v>0</v>
      </c>
      <c r="I46" s="12"/>
      <c r="J46" s="20">
        <f>+Tabla2[[#This Row],[CANTIDAD TOTAL]]*Tabla2[[#This Row],[PRECIO OFERTADO]]</f>
        <v>0</v>
      </c>
    </row>
    <row r="47" spans="1:10" x14ac:dyDescent="0.25">
      <c r="A47" s="10">
        <v>46</v>
      </c>
      <c r="B47" s="11" t="s">
        <v>144</v>
      </c>
      <c r="C47" s="12" t="s">
        <v>101</v>
      </c>
      <c r="D47" s="12">
        <v>8</v>
      </c>
      <c r="E47" s="12">
        <v>18</v>
      </c>
      <c r="F47" s="12">
        <v>25</v>
      </c>
      <c r="G47" s="18">
        <f>AVERAGE(Tabla2[[#This Row],[NOVIEMBRE]:[ENERO]])</f>
        <v>17</v>
      </c>
      <c r="H47" s="12">
        <f>SUM(Tabla2[[#This Row],[NOVIEMBRE]:[ENERO]])</f>
        <v>51</v>
      </c>
      <c r="I47" s="12"/>
      <c r="J47" s="20">
        <f>+Tabla2[[#This Row],[CANTIDAD TOTAL]]*Tabla2[[#This Row],[PRECIO OFERTADO]]</f>
        <v>0</v>
      </c>
    </row>
    <row r="48" spans="1:10" x14ac:dyDescent="0.25">
      <c r="A48" s="10">
        <v>47</v>
      </c>
      <c r="B48" s="11" t="s">
        <v>143</v>
      </c>
      <c r="C48" s="12" t="s">
        <v>100</v>
      </c>
      <c r="D48" s="12">
        <v>8</v>
      </c>
      <c r="E48" s="12">
        <v>17</v>
      </c>
      <c r="F48" s="12">
        <v>25</v>
      </c>
      <c r="G48" s="18">
        <f>AVERAGE(Tabla2[[#This Row],[NOVIEMBRE]:[ENERO]])</f>
        <v>16.666666666666668</v>
      </c>
      <c r="H48" s="12">
        <f>SUM(Tabla2[[#This Row],[NOVIEMBRE]:[ENERO]])</f>
        <v>50</v>
      </c>
      <c r="I48" s="12"/>
      <c r="J48" s="20">
        <f>+Tabla2[[#This Row],[CANTIDAD TOTAL]]*Tabla2[[#This Row],[PRECIO OFERTADO]]</f>
        <v>0</v>
      </c>
    </row>
    <row r="49" spans="1:10" x14ac:dyDescent="0.25">
      <c r="A49" s="10">
        <v>48</v>
      </c>
      <c r="B49" s="11" t="s">
        <v>142</v>
      </c>
      <c r="C49" s="12" t="s">
        <v>98</v>
      </c>
      <c r="D49" s="12">
        <v>6</v>
      </c>
      <c r="E49" s="12">
        <v>15</v>
      </c>
      <c r="F49" s="12">
        <v>10</v>
      </c>
      <c r="G49" s="18">
        <f>AVERAGE(Tabla2[[#This Row],[NOVIEMBRE]:[ENERO]])</f>
        <v>10.333333333333334</v>
      </c>
      <c r="H49" s="12">
        <f>SUM(Tabla2[[#This Row],[NOVIEMBRE]:[ENERO]])</f>
        <v>31</v>
      </c>
      <c r="I49" s="12"/>
      <c r="J49" s="20">
        <f>+Tabla2[[#This Row],[CANTIDAD TOTAL]]*Tabla2[[#This Row],[PRECIO OFERTADO]]</f>
        <v>0</v>
      </c>
    </row>
    <row r="50" spans="1:10" x14ac:dyDescent="0.25">
      <c r="A50" s="10">
        <v>49</v>
      </c>
      <c r="B50" s="11" t="s">
        <v>141</v>
      </c>
      <c r="C50" s="12" t="s">
        <v>97</v>
      </c>
      <c r="D50" s="12">
        <v>16</v>
      </c>
      <c r="E50" s="12">
        <v>36</v>
      </c>
      <c r="F50" s="12">
        <v>47</v>
      </c>
      <c r="G50" s="18">
        <f>AVERAGE(Tabla2[[#This Row],[NOVIEMBRE]:[ENERO]])</f>
        <v>33</v>
      </c>
      <c r="H50" s="12">
        <f>SUM(Tabla2[[#This Row],[NOVIEMBRE]:[ENERO]])</f>
        <v>99</v>
      </c>
      <c r="I50" s="12"/>
      <c r="J50" s="20">
        <f>+Tabla2[[#This Row],[CANTIDAD TOTAL]]*Tabla2[[#This Row],[PRECIO OFERTADO]]</f>
        <v>0</v>
      </c>
    </row>
    <row r="51" spans="1:10" x14ac:dyDescent="0.25">
      <c r="A51" s="10">
        <v>50</v>
      </c>
      <c r="B51" s="11" t="s">
        <v>139</v>
      </c>
      <c r="C51" s="12" t="s">
        <v>96</v>
      </c>
      <c r="D51" s="12">
        <v>9</v>
      </c>
      <c r="E51" s="12">
        <v>9</v>
      </c>
      <c r="F51" s="12">
        <v>7</v>
      </c>
      <c r="G51" s="18">
        <f>AVERAGE(Tabla2[[#This Row],[NOVIEMBRE]:[ENERO]])</f>
        <v>8.3333333333333339</v>
      </c>
      <c r="H51" s="12">
        <f>SUM(Tabla2[[#This Row],[NOVIEMBRE]:[ENERO]])</f>
        <v>25</v>
      </c>
      <c r="I51" s="12"/>
      <c r="J51" s="20">
        <f>+Tabla2[[#This Row],[CANTIDAD TOTAL]]*Tabla2[[#This Row],[PRECIO OFERTADO]]</f>
        <v>0</v>
      </c>
    </row>
    <row r="52" spans="1:10" x14ac:dyDescent="0.25">
      <c r="A52" s="10">
        <v>51</v>
      </c>
      <c r="B52" s="11" t="s">
        <v>136</v>
      </c>
      <c r="C52" s="12" t="s">
        <v>135</v>
      </c>
      <c r="D52" s="12">
        <v>58</v>
      </c>
      <c r="E52" s="12">
        <v>25</v>
      </c>
      <c r="F52" s="12">
        <v>17</v>
      </c>
      <c r="G52" s="18">
        <f>AVERAGE(Tabla2[[#This Row],[NOVIEMBRE]:[ENERO]])</f>
        <v>33.333333333333336</v>
      </c>
      <c r="H52" s="12">
        <f>SUM(Tabla2[[#This Row],[NOVIEMBRE]:[ENERO]])</f>
        <v>100</v>
      </c>
      <c r="I52" s="12"/>
      <c r="J52" s="20">
        <f>+Tabla2[[#This Row],[CANTIDAD TOTAL]]*Tabla2[[#This Row],[PRECIO OFERTADO]]</f>
        <v>0</v>
      </c>
    </row>
    <row r="53" spans="1:10" x14ac:dyDescent="0.25">
      <c r="A53" s="10">
        <v>52</v>
      </c>
      <c r="B53" s="11" t="s">
        <v>134</v>
      </c>
      <c r="C53" s="12" t="s">
        <v>126</v>
      </c>
      <c r="D53" s="12"/>
      <c r="E53" s="12">
        <v>4</v>
      </c>
      <c r="F53" s="12">
        <v>5</v>
      </c>
      <c r="G53" s="18">
        <f>AVERAGE(Tabla2[[#This Row],[NOVIEMBRE]:[ENERO]])</f>
        <v>4.5</v>
      </c>
      <c r="H53" s="12">
        <f>SUM(Tabla2[[#This Row],[NOVIEMBRE]:[ENERO]])</f>
        <v>9</v>
      </c>
      <c r="I53" s="12"/>
      <c r="J53" s="20">
        <f>+Tabla2[[#This Row],[CANTIDAD TOTAL]]*Tabla2[[#This Row],[PRECIO OFERTADO]]</f>
        <v>0</v>
      </c>
    </row>
    <row r="54" spans="1:10" x14ac:dyDescent="0.25">
      <c r="A54" s="10">
        <v>53</v>
      </c>
      <c r="B54" s="11" t="s">
        <v>132</v>
      </c>
      <c r="C54" s="12" t="s">
        <v>131</v>
      </c>
      <c r="D54" s="12"/>
      <c r="E54" s="12"/>
      <c r="F54" s="12"/>
      <c r="G54" s="18" t="e">
        <f>AVERAGE(Tabla2[[#This Row],[NOVIEMBRE]:[ENERO]])</f>
        <v>#DIV/0!</v>
      </c>
      <c r="H54" s="12">
        <f>SUM(Tabla2[[#This Row],[NOVIEMBRE]:[ENERO]])</f>
        <v>0</v>
      </c>
      <c r="I54" s="12"/>
      <c r="J54" s="20">
        <f>+Tabla2[[#This Row],[CANTIDAD TOTAL]]*Tabla2[[#This Row],[PRECIO OFERTADO]]</f>
        <v>0</v>
      </c>
    </row>
    <row r="55" spans="1:10" x14ac:dyDescent="0.25">
      <c r="A55" s="10">
        <v>54</v>
      </c>
      <c r="B55" s="11" t="s">
        <v>125</v>
      </c>
      <c r="C55" s="12" t="s">
        <v>124</v>
      </c>
      <c r="D55" s="12"/>
      <c r="E55" s="12"/>
      <c r="F55" s="12"/>
      <c r="G55" s="18" t="e">
        <f>AVERAGE(Tabla2[[#This Row],[NOVIEMBRE]:[ENERO]])</f>
        <v>#DIV/0!</v>
      </c>
      <c r="H55" s="12">
        <f>SUM(Tabla2[[#This Row],[NOVIEMBRE]:[ENERO]])</f>
        <v>0</v>
      </c>
      <c r="I55" s="12"/>
      <c r="J55" s="20">
        <f>+Tabla2[[#This Row],[CANTIDAD TOTAL]]*Tabla2[[#This Row],[PRECIO OFERTADO]]</f>
        <v>0</v>
      </c>
    </row>
    <row r="56" spans="1:10" x14ac:dyDescent="0.25">
      <c r="A56" s="10">
        <v>55</v>
      </c>
      <c r="B56" s="11" t="s">
        <v>116</v>
      </c>
      <c r="C56" s="12" t="s">
        <v>115</v>
      </c>
      <c r="D56" s="12"/>
      <c r="E56" s="12">
        <v>1</v>
      </c>
      <c r="F56" s="12">
        <v>1</v>
      </c>
      <c r="G56" s="18">
        <f>AVERAGE(Tabla2[[#This Row],[NOVIEMBRE]:[ENERO]])</f>
        <v>1</v>
      </c>
      <c r="H56" s="12">
        <f>SUM(Tabla2[[#This Row],[NOVIEMBRE]:[ENERO]])</f>
        <v>2</v>
      </c>
      <c r="I56" s="12"/>
      <c r="J56" s="20">
        <f>+Tabla2[[#This Row],[CANTIDAD TOTAL]]*Tabla2[[#This Row],[PRECIO OFERTADO]]</f>
        <v>0</v>
      </c>
    </row>
    <row r="57" spans="1:10" x14ac:dyDescent="0.25">
      <c r="A57" s="10">
        <v>56</v>
      </c>
      <c r="B57" s="11" t="s">
        <v>107</v>
      </c>
      <c r="C57" s="12" t="s">
        <v>106</v>
      </c>
      <c r="D57" s="12"/>
      <c r="E57" s="12"/>
      <c r="F57" s="12"/>
      <c r="G57" s="18" t="e">
        <f>AVERAGE(Tabla2[[#This Row],[NOVIEMBRE]:[ENERO]])</f>
        <v>#DIV/0!</v>
      </c>
      <c r="H57" s="12">
        <f>SUM(Tabla2[[#This Row],[NOVIEMBRE]:[ENERO]])</f>
        <v>0</v>
      </c>
      <c r="I57" s="12"/>
      <c r="J57" s="20">
        <f>+Tabla2[[#This Row],[CANTIDAD TOTAL]]*Tabla2[[#This Row],[PRECIO OFERTADO]]</f>
        <v>0</v>
      </c>
    </row>
    <row r="58" spans="1:10" x14ac:dyDescent="0.25">
      <c r="A58" s="10">
        <v>57</v>
      </c>
      <c r="B58" s="11" t="s">
        <v>95</v>
      </c>
      <c r="C58" s="12" t="s">
        <v>94</v>
      </c>
      <c r="D58" s="12"/>
      <c r="E58" s="12"/>
      <c r="F58" s="12"/>
      <c r="G58" s="18" t="e">
        <f>AVERAGE(Tabla2[[#This Row],[NOVIEMBRE]:[ENERO]])</f>
        <v>#DIV/0!</v>
      </c>
      <c r="H58" s="12">
        <f>SUM(Tabla2[[#This Row],[NOVIEMBRE]:[ENERO]])</f>
        <v>0</v>
      </c>
      <c r="I58" s="12"/>
      <c r="J58" s="20">
        <f>+Tabla2[[#This Row],[CANTIDAD TOTAL]]*Tabla2[[#This Row],[PRECIO OFERTADO]]</f>
        <v>0</v>
      </c>
    </row>
    <row r="59" spans="1:10" x14ac:dyDescent="0.25">
      <c r="A59" s="10">
        <v>58</v>
      </c>
      <c r="B59" s="11" t="s">
        <v>93</v>
      </c>
      <c r="C59" s="12" t="s">
        <v>92</v>
      </c>
      <c r="D59" s="12"/>
      <c r="E59" s="12"/>
      <c r="F59" s="12"/>
      <c r="G59" s="18" t="e">
        <f>AVERAGE(Tabla2[[#This Row],[NOVIEMBRE]:[ENERO]])</f>
        <v>#DIV/0!</v>
      </c>
      <c r="H59" s="12">
        <f>SUM(Tabla2[[#This Row],[NOVIEMBRE]:[ENERO]])</f>
        <v>0</v>
      </c>
      <c r="I59" s="12"/>
      <c r="J59" s="20">
        <f>+Tabla2[[#This Row],[CANTIDAD TOTAL]]*Tabla2[[#This Row],[PRECIO OFERTADO]]</f>
        <v>0</v>
      </c>
    </row>
    <row r="60" spans="1:10" x14ac:dyDescent="0.25">
      <c r="A60" s="10">
        <v>59</v>
      </c>
      <c r="B60" s="11" t="s">
        <v>91</v>
      </c>
      <c r="C60" s="12" t="s">
        <v>90</v>
      </c>
      <c r="D60" s="12"/>
      <c r="E60" s="12"/>
      <c r="F60" s="12"/>
      <c r="G60" s="18" t="e">
        <f>AVERAGE(Tabla2[[#This Row],[NOVIEMBRE]:[ENERO]])</f>
        <v>#DIV/0!</v>
      </c>
      <c r="H60" s="12">
        <f>SUM(Tabla2[[#This Row],[NOVIEMBRE]:[ENERO]])</f>
        <v>0</v>
      </c>
      <c r="I60" s="12"/>
      <c r="J60" s="20">
        <f>+Tabla2[[#This Row],[CANTIDAD TOTAL]]*Tabla2[[#This Row],[PRECIO OFERTADO]]</f>
        <v>0</v>
      </c>
    </row>
    <row r="61" spans="1:10" x14ac:dyDescent="0.25">
      <c r="A61" s="10">
        <v>60</v>
      </c>
      <c r="B61" s="11" t="s">
        <v>89</v>
      </c>
      <c r="C61" s="12" t="s">
        <v>88</v>
      </c>
      <c r="D61" s="12"/>
      <c r="E61" s="12"/>
      <c r="F61" s="12"/>
      <c r="G61" s="18" t="e">
        <f>AVERAGE(Tabla2[[#This Row],[NOVIEMBRE]:[ENERO]])</f>
        <v>#DIV/0!</v>
      </c>
      <c r="H61" s="12">
        <f>SUM(Tabla2[[#This Row],[NOVIEMBRE]:[ENERO]])</f>
        <v>0</v>
      </c>
      <c r="I61" s="12"/>
      <c r="J61" s="20">
        <f>+Tabla2[[#This Row],[CANTIDAD TOTAL]]*Tabla2[[#This Row],[PRECIO OFERTADO]]</f>
        <v>0</v>
      </c>
    </row>
    <row r="62" spans="1:10" x14ac:dyDescent="0.25">
      <c r="A62" s="10">
        <v>61</v>
      </c>
      <c r="B62" s="11" t="s">
        <v>87</v>
      </c>
      <c r="C62" s="12" t="s">
        <v>86</v>
      </c>
      <c r="D62" s="12"/>
      <c r="E62" s="12"/>
      <c r="F62" s="12"/>
      <c r="G62" s="18" t="e">
        <f>AVERAGE(Tabla2[[#This Row],[NOVIEMBRE]:[ENERO]])</f>
        <v>#DIV/0!</v>
      </c>
      <c r="H62" s="12">
        <f>SUM(Tabla2[[#This Row],[NOVIEMBRE]:[ENERO]])</f>
        <v>0</v>
      </c>
      <c r="I62" s="12"/>
      <c r="J62" s="20">
        <f>+Tabla2[[#This Row],[CANTIDAD TOTAL]]*Tabla2[[#This Row],[PRECIO OFERTADO]]</f>
        <v>0</v>
      </c>
    </row>
    <row r="63" spans="1:10" x14ac:dyDescent="0.25">
      <c r="A63" s="10">
        <v>62</v>
      </c>
      <c r="B63" s="11" t="s">
        <v>85</v>
      </c>
      <c r="C63" s="12" t="s">
        <v>84</v>
      </c>
      <c r="D63" s="12"/>
      <c r="E63" s="12"/>
      <c r="F63" s="12">
        <v>1</v>
      </c>
      <c r="G63" s="18">
        <f>AVERAGE(Tabla2[[#This Row],[NOVIEMBRE]:[ENERO]])</f>
        <v>1</v>
      </c>
      <c r="H63" s="12">
        <f>SUM(Tabla2[[#This Row],[NOVIEMBRE]:[ENERO]])</f>
        <v>1</v>
      </c>
      <c r="I63" s="12"/>
      <c r="J63" s="20">
        <f>+Tabla2[[#This Row],[CANTIDAD TOTAL]]*Tabla2[[#This Row],[PRECIO OFERTADO]]</f>
        <v>0</v>
      </c>
    </row>
    <row r="64" spans="1:10" x14ac:dyDescent="0.25">
      <c r="A64" s="10">
        <v>63</v>
      </c>
      <c r="B64" s="11" t="s">
        <v>83</v>
      </c>
      <c r="C64" s="12" t="s">
        <v>82</v>
      </c>
      <c r="D64" s="12"/>
      <c r="E64" s="12"/>
      <c r="F64" s="12"/>
      <c r="G64" s="18" t="e">
        <f>AVERAGE(Tabla2[[#This Row],[NOVIEMBRE]:[ENERO]])</f>
        <v>#DIV/0!</v>
      </c>
      <c r="H64" s="12">
        <f>SUM(Tabla2[[#This Row],[NOVIEMBRE]:[ENERO]])</f>
        <v>0</v>
      </c>
      <c r="I64" s="12"/>
      <c r="J64" s="20">
        <f>+Tabla2[[#This Row],[CANTIDAD TOTAL]]*Tabla2[[#This Row],[PRECIO OFERTADO]]</f>
        <v>0</v>
      </c>
    </row>
    <row r="65" spans="1:10" x14ac:dyDescent="0.25">
      <c r="A65" s="10">
        <v>64</v>
      </c>
      <c r="B65" s="11" t="s">
        <v>81</v>
      </c>
      <c r="C65" s="12" t="s">
        <v>80</v>
      </c>
      <c r="D65" s="12"/>
      <c r="E65" s="12"/>
      <c r="F65" s="12"/>
      <c r="G65" s="18" t="e">
        <f>AVERAGE(Tabla2[[#This Row],[NOVIEMBRE]:[ENERO]])</f>
        <v>#DIV/0!</v>
      </c>
      <c r="H65" s="12">
        <f>SUM(Tabla2[[#This Row],[NOVIEMBRE]:[ENERO]])</f>
        <v>0</v>
      </c>
      <c r="I65" s="12"/>
      <c r="J65" s="20">
        <f>+Tabla2[[#This Row],[CANTIDAD TOTAL]]*Tabla2[[#This Row],[PRECIO OFERTADO]]</f>
        <v>0</v>
      </c>
    </row>
    <row r="66" spans="1:10" x14ac:dyDescent="0.25">
      <c r="A66" s="10">
        <v>65</v>
      </c>
      <c r="B66" s="11" t="s">
        <v>79</v>
      </c>
      <c r="C66" s="12" t="s">
        <v>78</v>
      </c>
      <c r="D66" s="12"/>
      <c r="E66" s="12"/>
      <c r="F66" s="12"/>
      <c r="G66" s="18" t="e">
        <f>AVERAGE(Tabla2[[#This Row],[NOVIEMBRE]:[ENERO]])</f>
        <v>#DIV/0!</v>
      </c>
      <c r="H66" s="12">
        <f>SUM(Tabla2[[#This Row],[NOVIEMBRE]:[ENERO]])</f>
        <v>0</v>
      </c>
      <c r="I66" s="12"/>
      <c r="J66" s="20">
        <f>+Tabla2[[#This Row],[CANTIDAD TOTAL]]*Tabla2[[#This Row],[PRECIO OFERTADO]]</f>
        <v>0</v>
      </c>
    </row>
    <row r="67" spans="1:10" x14ac:dyDescent="0.25">
      <c r="A67" s="10">
        <v>66</v>
      </c>
      <c r="B67" s="11" t="s">
        <v>77</v>
      </c>
      <c r="C67" s="12" t="s">
        <v>76</v>
      </c>
      <c r="D67" s="12"/>
      <c r="E67" s="12"/>
      <c r="F67" s="12"/>
      <c r="G67" s="18" t="e">
        <f>AVERAGE(Tabla2[[#This Row],[NOVIEMBRE]:[ENERO]])</f>
        <v>#DIV/0!</v>
      </c>
      <c r="H67" s="12">
        <f>SUM(Tabla2[[#This Row],[NOVIEMBRE]:[ENERO]])</f>
        <v>0</v>
      </c>
      <c r="I67" s="12"/>
      <c r="J67" s="20">
        <f>+Tabla2[[#This Row],[CANTIDAD TOTAL]]*Tabla2[[#This Row],[PRECIO OFERTADO]]</f>
        <v>0</v>
      </c>
    </row>
    <row r="68" spans="1:10" x14ac:dyDescent="0.25">
      <c r="A68" s="10">
        <v>67</v>
      </c>
      <c r="B68" s="11" t="s">
        <v>75</v>
      </c>
      <c r="C68" s="12" t="s">
        <v>74</v>
      </c>
      <c r="D68" s="12"/>
      <c r="E68" s="12"/>
      <c r="F68" s="12"/>
      <c r="G68" s="18" t="e">
        <f>AVERAGE(Tabla2[[#This Row],[NOVIEMBRE]:[ENERO]])</f>
        <v>#DIV/0!</v>
      </c>
      <c r="H68" s="12">
        <f>SUM(Tabla2[[#This Row],[NOVIEMBRE]:[ENERO]])</f>
        <v>0</v>
      </c>
      <c r="I68" s="12"/>
      <c r="J68" s="20">
        <f>+Tabla2[[#This Row],[CANTIDAD TOTAL]]*Tabla2[[#This Row],[PRECIO OFERTADO]]</f>
        <v>0</v>
      </c>
    </row>
    <row r="69" spans="1:10" x14ac:dyDescent="0.25">
      <c r="A69" s="10">
        <v>68</v>
      </c>
      <c r="B69" s="11" t="s">
        <v>73</v>
      </c>
      <c r="C69" s="12" t="s">
        <v>72</v>
      </c>
      <c r="D69" s="12">
        <v>1</v>
      </c>
      <c r="E69" s="12">
        <v>2</v>
      </c>
      <c r="F69" s="12">
        <v>1</v>
      </c>
      <c r="G69" s="18">
        <f>AVERAGE(Tabla2[[#This Row],[NOVIEMBRE]:[ENERO]])</f>
        <v>1.3333333333333333</v>
      </c>
      <c r="H69" s="12">
        <f>SUM(Tabla2[[#This Row],[NOVIEMBRE]:[ENERO]])</f>
        <v>4</v>
      </c>
      <c r="I69" s="12"/>
      <c r="J69" s="20">
        <f>+Tabla2[[#This Row],[CANTIDAD TOTAL]]*Tabla2[[#This Row],[PRECIO OFERTADO]]</f>
        <v>0</v>
      </c>
    </row>
    <row r="70" spans="1:10" x14ac:dyDescent="0.25">
      <c r="A70" s="10">
        <v>69</v>
      </c>
      <c r="B70" s="11" t="s">
        <v>71</v>
      </c>
      <c r="C70" s="12" t="s">
        <v>70</v>
      </c>
      <c r="D70" s="12">
        <v>1</v>
      </c>
      <c r="E70" s="12">
        <v>2</v>
      </c>
      <c r="F70" s="12">
        <v>1</v>
      </c>
      <c r="G70" s="18">
        <f>AVERAGE(Tabla2[[#This Row],[NOVIEMBRE]:[ENERO]])</f>
        <v>1.3333333333333333</v>
      </c>
      <c r="H70" s="12">
        <f>SUM(Tabla2[[#This Row],[NOVIEMBRE]:[ENERO]])</f>
        <v>4</v>
      </c>
      <c r="I70" s="12"/>
      <c r="J70" s="20">
        <f>+Tabla2[[#This Row],[CANTIDAD TOTAL]]*Tabla2[[#This Row],[PRECIO OFERTADO]]</f>
        <v>0</v>
      </c>
    </row>
    <row r="71" spans="1:10" x14ac:dyDescent="0.25">
      <c r="A71" s="10">
        <v>70</v>
      </c>
      <c r="B71" s="11" t="s">
        <v>69</v>
      </c>
      <c r="C71" s="12" t="s">
        <v>68</v>
      </c>
      <c r="D71" s="12">
        <v>1</v>
      </c>
      <c r="E71" s="12">
        <v>2</v>
      </c>
      <c r="F71" s="12">
        <v>1</v>
      </c>
      <c r="G71" s="18">
        <f>AVERAGE(Tabla2[[#This Row],[NOVIEMBRE]:[ENERO]])</f>
        <v>1.3333333333333333</v>
      </c>
      <c r="H71" s="12">
        <f>SUM(Tabla2[[#This Row],[NOVIEMBRE]:[ENERO]])</f>
        <v>4</v>
      </c>
      <c r="I71" s="12"/>
      <c r="J71" s="20">
        <f>+Tabla2[[#This Row],[CANTIDAD TOTAL]]*Tabla2[[#This Row],[PRECIO OFERTADO]]</f>
        <v>0</v>
      </c>
    </row>
    <row r="72" spans="1:10" x14ac:dyDescent="0.25">
      <c r="A72" s="10">
        <v>71</v>
      </c>
      <c r="B72" s="11" t="s">
        <v>67</v>
      </c>
      <c r="C72" s="12" t="s">
        <v>66</v>
      </c>
      <c r="D72" s="12"/>
      <c r="E72" s="12"/>
      <c r="F72" s="12">
        <v>1</v>
      </c>
      <c r="G72" s="18">
        <f>AVERAGE(Tabla2[[#This Row],[NOVIEMBRE]:[ENERO]])</f>
        <v>1</v>
      </c>
      <c r="H72" s="12">
        <f>SUM(Tabla2[[#This Row],[NOVIEMBRE]:[ENERO]])</f>
        <v>1</v>
      </c>
      <c r="I72" s="12"/>
      <c r="J72" s="20">
        <f>+Tabla2[[#This Row],[CANTIDAD TOTAL]]*Tabla2[[#This Row],[PRECIO OFERTADO]]</f>
        <v>0</v>
      </c>
    </row>
    <row r="73" spans="1:10" x14ac:dyDescent="0.25">
      <c r="A73" s="10">
        <v>72</v>
      </c>
      <c r="B73" s="11" t="s">
        <v>65</v>
      </c>
      <c r="C73" s="12" t="s">
        <v>64</v>
      </c>
      <c r="D73" s="12"/>
      <c r="E73" s="12">
        <v>3</v>
      </c>
      <c r="F73" s="12">
        <v>1</v>
      </c>
      <c r="G73" s="18">
        <f>AVERAGE(Tabla2[[#This Row],[NOVIEMBRE]:[ENERO]])</f>
        <v>2</v>
      </c>
      <c r="H73" s="12">
        <f>SUM(Tabla2[[#This Row],[NOVIEMBRE]:[ENERO]])</f>
        <v>4</v>
      </c>
      <c r="I73" s="12"/>
      <c r="J73" s="20">
        <f>+Tabla2[[#This Row],[CANTIDAD TOTAL]]*Tabla2[[#This Row],[PRECIO OFERTADO]]</f>
        <v>0</v>
      </c>
    </row>
    <row r="74" spans="1:10" x14ac:dyDescent="0.25">
      <c r="A74" s="10">
        <v>73</v>
      </c>
      <c r="B74" s="11" t="s">
        <v>63</v>
      </c>
      <c r="C74" s="12" t="s">
        <v>62</v>
      </c>
      <c r="D74" s="12"/>
      <c r="E74" s="12"/>
      <c r="F74" s="12"/>
      <c r="G74" s="18" t="e">
        <f>AVERAGE(Tabla2[[#This Row],[NOVIEMBRE]:[ENERO]])</f>
        <v>#DIV/0!</v>
      </c>
      <c r="H74" s="12">
        <f>SUM(Tabla2[[#This Row],[NOVIEMBRE]:[ENERO]])</f>
        <v>0</v>
      </c>
      <c r="I74" s="12"/>
      <c r="J74" s="20">
        <f>+Tabla2[[#This Row],[CANTIDAD TOTAL]]*Tabla2[[#This Row],[PRECIO OFERTADO]]</f>
        <v>0</v>
      </c>
    </row>
    <row r="75" spans="1:10" x14ac:dyDescent="0.25">
      <c r="A75" s="10">
        <v>74</v>
      </c>
      <c r="B75" s="11" t="s">
        <v>61</v>
      </c>
      <c r="C75" s="12" t="s">
        <v>60</v>
      </c>
      <c r="D75" s="12">
        <v>1</v>
      </c>
      <c r="E75" s="12"/>
      <c r="F75" s="12"/>
      <c r="G75" s="18">
        <f>AVERAGE(Tabla2[[#This Row],[NOVIEMBRE]:[ENERO]])</f>
        <v>1</v>
      </c>
      <c r="H75" s="12">
        <f>SUM(Tabla2[[#This Row],[NOVIEMBRE]:[ENERO]])</f>
        <v>1</v>
      </c>
      <c r="I75" s="12"/>
      <c r="J75" s="20">
        <f>+Tabla2[[#This Row],[CANTIDAD TOTAL]]*Tabla2[[#This Row],[PRECIO OFERTADO]]</f>
        <v>0</v>
      </c>
    </row>
    <row r="76" spans="1:10" x14ac:dyDescent="0.25">
      <c r="A76" s="10">
        <v>75</v>
      </c>
      <c r="B76" s="11" t="s">
        <v>128</v>
      </c>
      <c r="C76" s="12" t="s">
        <v>127</v>
      </c>
      <c r="D76" s="12"/>
      <c r="E76" s="12"/>
      <c r="F76" s="12"/>
      <c r="G76" s="18" t="e">
        <f>AVERAGE(Tabla2[[#This Row],[NOVIEMBRE]:[ENERO]])</f>
        <v>#DIV/0!</v>
      </c>
      <c r="H76" s="12">
        <f>SUM(Tabla2[[#This Row],[NOVIEMBRE]:[ENERO]])</f>
        <v>0</v>
      </c>
      <c r="I76" s="12"/>
      <c r="J76" s="20">
        <f>+Tabla2[[#This Row],[CANTIDAD TOTAL]]*Tabla2[[#This Row],[PRECIO OFERTADO]]</f>
        <v>0</v>
      </c>
    </row>
    <row r="77" spans="1:10" x14ac:dyDescent="0.25">
      <c r="A77" s="10">
        <v>76</v>
      </c>
      <c r="B77" s="11" t="s">
        <v>59</v>
      </c>
      <c r="C77" s="12" t="s">
        <v>58</v>
      </c>
      <c r="D77" s="12">
        <v>19</v>
      </c>
      <c r="E77" s="12">
        <v>40</v>
      </c>
      <c r="F77" s="12">
        <v>45</v>
      </c>
      <c r="G77" s="18">
        <f>AVERAGE(Tabla2[[#This Row],[NOVIEMBRE]:[ENERO]])</f>
        <v>34.666666666666664</v>
      </c>
      <c r="H77" s="12">
        <f>SUM(Tabla2[[#This Row],[NOVIEMBRE]:[ENERO]])</f>
        <v>104</v>
      </c>
      <c r="I77" s="12"/>
      <c r="J77" s="20">
        <f>+Tabla2[[#This Row],[CANTIDAD TOTAL]]*Tabla2[[#This Row],[PRECIO OFERTADO]]</f>
        <v>0</v>
      </c>
    </row>
    <row r="78" spans="1:10" x14ac:dyDescent="0.25">
      <c r="A78" s="10">
        <v>77</v>
      </c>
      <c r="B78" s="11" t="s">
        <v>57</v>
      </c>
      <c r="C78" s="12" t="s">
        <v>56</v>
      </c>
      <c r="D78" s="12">
        <v>5</v>
      </c>
      <c r="E78" s="12"/>
      <c r="F78" s="12"/>
      <c r="G78" s="18">
        <f>AVERAGE(Tabla2[[#This Row],[NOVIEMBRE]:[ENERO]])</f>
        <v>5</v>
      </c>
      <c r="H78" s="12">
        <f>SUM(Tabla2[[#This Row],[NOVIEMBRE]:[ENERO]])</f>
        <v>5</v>
      </c>
      <c r="I78" s="12"/>
      <c r="J78" s="20">
        <f>+Tabla2[[#This Row],[CANTIDAD TOTAL]]*Tabla2[[#This Row],[PRECIO OFERTADO]]</f>
        <v>0</v>
      </c>
    </row>
    <row r="79" spans="1:10" x14ac:dyDescent="0.25">
      <c r="A79" s="10">
        <v>78</v>
      </c>
      <c r="B79" s="11" t="s">
        <v>55</v>
      </c>
      <c r="C79" s="12" t="s">
        <v>54</v>
      </c>
      <c r="D79" s="12"/>
      <c r="E79" s="12">
        <v>1</v>
      </c>
      <c r="F79" s="12"/>
      <c r="G79" s="18">
        <f>AVERAGE(Tabla2[[#This Row],[NOVIEMBRE]:[ENERO]])</f>
        <v>1</v>
      </c>
      <c r="H79" s="12">
        <f>SUM(Tabla2[[#This Row],[NOVIEMBRE]:[ENERO]])</f>
        <v>1</v>
      </c>
      <c r="I79" s="12"/>
      <c r="J79" s="20">
        <f>+Tabla2[[#This Row],[CANTIDAD TOTAL]]*Tabla2[[#This Row],[PRECIO OFERTADO]]</f>
        <v>0</v>
      </c>
    </row>
    <row r="80" spans="1:10" x14ac:dyDescent="0.25">
      <c r="A80" s="10">
        <v>79</v>
      </c>
      <c r="B80" s="11" t="s">
        <v>53</v>
      </c>
      <c r="C80" s="12" t="s">
        <v>52</v>
      </c>
      <c r="D80" s="12"/>
      <c r="E80" s="12"/>
      <c r="F80" s="12"/>
      <c r="G80" s="18" t="e">
        <f>AVERAGE(Tabla2[[#This Row],[NOVIEMBRE]:[ENERO]])</f>
        <v>#DIV/0!</v>
      </c>
      <c r="H80" s="12">
        <f>SUM(Tabla2[[#This Row],[NOVIEMBRE]:[ENERO]])</f>
        <v>0</v>
      </c>
      <c r="I80" s="12"/>
      <c r="J80" s="20">
        <f>+Tabla2[[#This Row],[CANTIDAD TOTAL]]*Tabla2[[#This Row],[PRECIO OFERTADO]]</f>
        <v>0</v>
      </c>
    </row>
    <row r="81" spans="1:10" x14ac:dyDescent="0.25">
      <c r="A81" s="10">
        <v>80</v>
      </c>
      <c r="B81" s="11" t="s">
        <v>51</v>
      </c>
      <c r="C81" s="12" t="s">
        <v>50</v>
      </c>
      <c r="D81" s="12"/>
      <c r="E81" s="12"/>
      <c r="F81" s="12"/>
      <c r="G81" s="18" t="e">
        <f>AVERAGE(Tabla2[[#This Row],[NOVIEMBRE]:[ENERO]])</f>
        <v>#DIV/0!</v>
      </c>
      <c r="H81" s="12">
        <f>SUM(Tabla2[[#This Row],[NOVIEMBRE]:[ENERO]])</f>
        <v>0</v>
      </c>
      <c r="I81" s="12"/>
      <c r="J81" s="20">
        <f>+Tabla2[[#This Row],[CANTIDAD TOTAL]]*Tabla2[[#This Row],[PRECIO OFERTADO]]</f>
        <v>0</v>
      </c>
    </row>
    <row r="82" spans="1:10" x14ac:dyDescent="0.25">
      <c r="A82" s="10">
        <v>81</v>
      </c>
      <c r="B82" s="11" t="s">
        <v>49</v>
      </c>
      <c r="C82" s="12" t="s">
        <v>44</v>
      </c>
      <c r="D82" s="12"/>
      <c r="E82" s="12"/>
      <c r="F82" s="12"/>
      <c r="G82" s="18" t="e">
        <f>AVERAGE(Tabla2[[#This Row],[NOVIEMBRE]:[ENERO]])</f>
        <v>#DIV/0!</v>
      </c>
      <c r="H82" s="12">
        <f>SUM(Tabla2[[#This Row],[NOVIEMBRE]:[ENERO]])</f>
        <v>0</v>
      </c>
      <c r="I82" s="12"/>
      <c r="J82" s="20">
        <f>+Tabla2[[#This Row],[CANTIDAD TOTAL]]*Tabla2[[#This Row],[PRECIO OFERTADO]]</f>
        <v>0</v>
      </c>
    </row>
    <row r="83" spans="1:10" x14ac:dyDescent="0.25">
      <c r="A83" s="10">
        <v>82</v>
      </c>
      <c r="B83" s="11" t="s">
        <v>48</v>
      </c>
      <c r="C83" s="12" t="s">
        <v>47</v>
      </c>
      <c r="D83" s="12"/>
      <c r="E83" s="12">
        <v>4</v>
      </c>
      <c r="F83" s="12">
        <v>5</v>
      </c>
      <c r="G83" s="18">
        <f>AVERAGE(Tabla2[[#This Row],[NOVIEMBRE]:[ENERO]])</f>
        <v>4.5</v>
      </c>
      <c r="H83" s="12">
        <f>SUM(Tabla2[[#This Row],[NOVIEMBRE]:[ENERO]])</f>
        <v>9</v>
      </c>
      <c r="I83" s="12"/>
      <c r="J83" s="20">
        <f>+Tabla2[[#This Row],[CANTIDAD TOTAL]]*Tabla2[[#This Row],[PRECIO OFERTADO]]</f>
        <v>0</v>
      </c>
    </row>
    <row r="84" spans="1:10" x14ac:dyDescent="0.25">
      <c r="A84" s="10">
        <v>83</v>
      </c>
      <c r="B84" s="11" t="s">
        <v>46</v>
      </c>
      <c r="C84" s="12" t="s">
        <v>40</v>
      </c>
      <c r="D84" s="12"/>
      <c r="E84" s="12">
        <v>3</v>
      </c>
      <c r="F84" s="12">
        <v>5</v>
      </c>
      <c r="G84" s="18">
        <f>AVERAGE(Tabla2[[#This Row],[NOVIEMBRE]:[ENERO]])</f>
        <v>4</v>
      </c>
      <c r="H84" s="12">
        <f>SUM(Tabla2[[#This Row],[NOVIEMBRE]:[ENERO]])</f>
        <v>8</v>
      </c>
      <c r="I84" s="12"/>
      <c r="J84" s="20">
        <f>+Tabla2[[#This Row],[CANTIDAD TOTAL]]*Tabla2[[#This Row],[PRECIO OFERTADO]]</f>
        <v>0</v>
      </c>
    </row>
    <row r="85" spans="1:10" x14ac:dyDescent="0.25">
      <c r="A85" s="10">
        <v>84</v>
      </c>
      <c r="B85" s="11" t="s">
        <v>45</v>
      </c>
      <c r="C85" s="12" t="s">
        <v>44</v>
      </c>
      <c r="D85" s="12"/>
      <c r="E85" s="12"/>
      <c r="F85" s="12"/>
      <c r="G85" s="18" t="e">
        <f>AVERAGE(Tabla2[[#This Row],[NOVIEMBRE]:[ENERO]])</f>
        <v>#DIV/0!</v>
      </c>
      <c r="H85" s="12">
        <f>SUM(Tabla2[[#This Row],[NOVIEMBRE]:[ENERO]])</f>
        <v>0</v>
      </c>
      <c r="I85" s="12"/>
      <c r="J85" s="20">
        <f>+Tabla2[[#This Row],[CANTIDAD TOTAL]]*Tabla2[[#This Row],[PRECIO OFERTADO]]</f>
        <v>0</v>
      </c>
    </row>
    <row r="86" spans="1:10" x14ac:dyDescent="0.25">
      <c r="A86" s="10">
        <v>85</v>
      </c>
      <c r="B86" s="11" t="s">
        <v>43</v>
      </c>
      <c r="C86" s="12" t="s">
        <v>42</v>
      </c>
      <c r="D86" s="12"/>
      <c r="E86" s="12"/>
      <c r="F86" s="12"/>
      <c r="G86" s="18" t="e">
        <f>AVERAGE(Tabla2[[#This Row],[NOVIEMBRE]:[ENERO]])</f>
        <v>#DIV/0!</v>
      </c>
      <c r="H86" s="12">
        <f>SUM(Tabla2[[#This Row],[NOVIEMBRE]:[ENERO]])</f>
        <v>0</v>
      </c>
      <c r="I86" s="12"/>
      <c r="J86" s="20">
        <f>+Tabla2[[#This Row],[CANTIDAD TOTAL]]*Tabla2[[#This Row],[PRECIO OFERTADO]]</f>
        <v>0</v>
      </c>
    </row>
    <row r="87" spans="1:10" x14ac:dyDescent="0.25">
      <c r="A87" s="10">
        <v>86</v>
      </c>
      <c r="B87" s="11" t="s">
        <v>41</v>
      </c>
      <c r="C87" s="12" t="s">
        <v>40</v>
      </c>
      <c r="D87" s="12"/>
      <c r="E87" s="12"/>
      <c r="F87" s="12"/>
      <c r="G87" s="18" t="e">
        <f>AVERAGE(Tabla2[[#This Row],[NOVIEMBRE]:[ENERO]])</f>
        <v>#DIV/0!</v>
      </c>
      <c r="H87" s="12">
        <f>SUM(Tabla2[[#This Row],[NOVIEMBRE]:[ENERO]])</f>
        <v>0</v>
      </c>
      <c r="I87" s="12"/>
      <c r="J87" s="20">
        <f>+Tabla2[[#This Row],[CANTIDAD TOTAL]]*Tabla2[[#This Row],[PRECIO OFERTADO]]</f>
        <v>0</v>
      </c>
    </row>
    <row r="88" spans="1:10" x14ac:dyDescent="0.25">
      <c r="A88" s="10">
        <v>87</v>
      </c>
      <c r="B88" s="11" t="s">
        <v>39</v>
      </c>
      <c r="C88" s="12" t="s">
        <v>38</v>
      </c>
      <c r="D88" s="12"/>
      <c r="E88" s="12"/>
      <c r="F88" s="12"/>
      <c r="G88" s="18" t="e">
        <f>AVERAGE(Tabla2[[#This Row],[NOVIEMBRE]:[ENERO]])</f>
        <v>#DIV/0!</v>
      </c>
      <c r="H88" s="12">
        <f>SUM(Tabla2[[#This Row],[NOVIEMBRE]:[ENERO]])</f>
        <v>0</v>
      </c>
      <c r="I88" s="12"/>
      <c r="J88" s="20">
        <f>+Tabla2[[#This Row],[CANTIDAD TOTAL]]*Tabla2[[#This Row],[PRECIO OFERTADO]]</f>
        <v>0</v>
      </c>
    </row>
    <row r="89" spans="1:10" x14ac:dyDescent="0.25">
      <c r="A89" s="10">
        <v>88</v>
      </c>
      <c r="B89" s="11" t="s">
        <v>37</v>
      </c>
      <c r="C89" s="12" t="s">
        <v>36</v>
      </c>
      <c r="D89" s="12"/>
      <c r="E89" s="12"/>
      <c r="F89" s="12"/>
      <c r="G89" s="18" t="e">
        <f>AVERAGE(Tabla2[[#This Row],[NOVIEMBRE]:[ENERO]])</f>
        <v>#DIV/0!</v>
      </c>
      <c r="H89" s="12">
        <f>SUM(Tabla2[[#This Row],[NOVIEMBRE]:[ENERO]])</f>
        <v>0</v>
      </c>
      <c r="I89" s="12"/>
      <c r="J89" s="20">
        <f>+Tabla2[[#This Row],[CANTIDAD TOTAL]]*Tabla2[[#This Row],[PRECIO OFERTADO]]</f>
        <v>0</v>
      </c>
    </row>
    <row r="90" spans="1:10" x14ac:dyDescent="0.25">
      <c r="A90" s="10">
        <v>89</v>
      </c>
      <c r="B90" s="11" t="s">
        <v>35</v>
      </c>
      <c r="C90" s="12" t="s">
        <v>34</v>
      </c>
      <c r="D90" s="12"/>
      <c r="E90" s="12"/>
      <c r="F90" s="12"/>
      <c r="G90" s="18" t="e">
        <f>AVERAGE(Tabla2[[#This Row],[NOVIEMBRE]:[ENERO]])</f>
        <v>#DIV/0!</v>
      </c>
      <c r="H90" s="12">
        <f>SUM(Tabla2[[#This Row],[NOVIEMBRE]:[ENERO]])</f>
        <v>0</v>
      </c>
      <c r="I90" s="12"/>
      <c r="J90" s="20">
        <f>+Tabla2[[#This Row],[CANTIDAD TOTAL]]*Tabla2[[#This Row],[PRECIO OFERTADO]]</f>
        <v>0</v>
      </c>
    </row>
    <row r="91" spans="1:10" x14ac:dyDescent="0.25">
      <c r="A91" s="10">
        <v>90</v>
      </c>
      <c r="B91" s="11" t="s">
        <v>33</v>
      </c>
      <c r="C91" s="12" t="s">
        <v>32</v>
      </c>
      <c r="D91" s="12"/>
      <c r="E91" s="12"/>
      <c r="F91" s="12"/>
      <c r="G91" s="18" t="e">
        <f>AVERAGE(Tabla2[[#This Row],[NOVIEMBRE]:[ENERO]])</f>
        <v>#DIV/0!</v>
      </c>
      <c r="H91" s="12">
        <f>SUM(Tabla2[[#This Row],[NOVIEMBRE]:[ENERO]])</f>
        <v>0</v>
      </c>
      <c r="I91" s="12"/>
      <c r="J91" s="20">
        <f>+Tabla2[[#This Row],[CANTIDAD TOTAL]]*Tabla2[[#This Row],[PRECIO OFERTADO]]</f>
        <v>0</v>
      </c>
    </row>
    <row r="92" spans="1:10" x14ac:dyDescent="0.25">
      <c r="A92" s="10">
        <v>91</v>
      </c>
      <c r="B92" s="11" t="s">
        <v>31</v>
      </c>
      <c r="C92" s="12" t="s">
        <v>30</v>
      </c>
      <c r="D92" s="12">
        <v>2</v>
      </c>
      <c r="E92" s="12">
        <v>3</v>
      </c>
      <c r="F92" s="12">
        <v>3</v>
      </c>
      <c r="G92" s="18">
        <f>AVERAGE(Tabla2[[#This Row],[NOVIEMBRE]:[ENERO]])</f>
        <v>2.6666666666666665</v>
      </c>
      <c r="H92" s="12">
        <f>SUM(Tabla2[[#This Row],[NOVIEMBRE]:[ENERO]])</f>
        <v>8</v>
      </c>
      <c r="I92" s="12"/>
      <c r="J92" s="20">
        <f>+Tabla2[[#This Row],[CANTIDAD TOTAL]]*Tabla2[[#This Row],[PRECIO OFERTADO]]</f>
        <v>0</v>
      </c>
    </row>
    <row r="93" spans="1:10" x14ac:dyDescent="0.25">
      <c r="A93" s="10">
        <v>92</v>
      </c>
      <c r="B93" s="11" t="s">
        <v>118</v>
      </c>
      <c r="C93" s="12" t="s">
        <v>117</v>
      </c>
      <c r="D93" s="12"/>
      <c r="E93" s="12"/>
      <c r="F93" s="12"/>
      <c r="G93" s="18" t="e">
        <f>AVERAGE(Tabla2[[#This Row],[NOVIEMBRE]:[ENERO]])</f>
        <v>#DIV/0!</v>
      </c>
      <c r="H93" s="12">
        <f>SUM(Tabla2[[#This Row],[NOVIEMBRE]:[ENERO]])</f>
        <v>0</v>
      </c>
      <c r="I93" s="12"/>
      <c r="J93" s="20">
        <f>+Tabla2[[#This Row],[CANTIDAD TOTAL]]*Tabla2[[#This Row],[PRECIO OFERTADO]]</f>
        <v>0</v>
      </c>
    </row>
    <row r="94" spans="1:10" x14ac:dyDescent="0.25">
      <c r="A94" s="10">
        <v>93</v>
      </c>
      <c r="B94" s="11" t="s">
        <v>29</v>
      </c>
      <c r="C94" s="12" t="s">
        <v>28</v>
      </c>
      <c r="D94" s="12"/>
      <c r="E94" s="12"/>
      <c r="F94" s="12">
        <v>3</v>
      </c>
      <c r="G94" s="18">
        <f>AVERAGE(Tabla2[[#This Row],[NOVIEMBRE]:[ENERO]])</f>
        <v>3</v>
      </c>
      <c r="H94" s="12">
        <f>SUM(Tabla2[[#This Row],[NOVIEMBRE]:[ENERO]])</f>
        <v>3</v>
      </c>
      <c r="I94" s="12"/>
      <c r="J94" s="20">
        <f>+Tabla2[[#This Row],[CANTIDAD TOTAL]]*Tabla2[[#This Row],[PRECIO OFERTADO]]</f>
        <v>0</v>
      </c>
    </row>
    <row r="95" spans="1:10" x14ac:dyDescent="0.25">
      <c r="A95" s="10">
        <v>94</v>
      </c>
      <c r="B95" s="11" t="s">
        <v>27</v>
      </c>
      <c r="C95" s="12" t="s">
        <v>26</v>
      </c>
      <c r="D95" s="12"/>
      <c r="E95" s="12"/>
      <c r="F95" s="12"/>
      <c r="G95" s="18" t="e">
        <f>AVERAGE(Tabla2[[#This Row],[NOVIEMBRE]:[ENERO]])</f>
        <v>#DIV/0!</v>
      </c>
      <c r="H95" s="12">
        <f>SUM(Tabla2[[#This Row],[NOVIEMBRE]:[ENERO]])</f>
        <v>0</v>
      </c>
      <c r="I95" s="12"/>
      <c r="J95" s="20">
        <f>+Tabla2[[#This Row],[CANTIDAD TOTAL]]*Tabla2[[#This Row],[PRECIO OFERTADO]]</f>
        <v>0</v>
      </c>
    </row>
    <row r="96" spans="1:10" x14ac:dyDescent="0.25">
      <c r="A96" s="10">
        <v>95</v>
      </c>
      <c r="B96" s="11" t="s">
        <v>25</v>
      </c>
      <c r="C96" s="12" t="s">
        <v>24</v>
      </c>
      <c r="D96" s="12"/>
      <c r="E96" s="12"/>
      <c r="F96" s="12"/>
      <c r="G96" s="18" t="e">
        <f>AVERAGE(Tabla2[[#This Row],[NOVIEMBRE]:[ENERO]])</f>
        <v>#DIV/0!</v>
      </c>
      <c r="H96" s="12">
        <f>SUM(Tabla2[[#This Row],[NOVIEMBRE]:[ENERO]])</f>
        <v>0</v>
      </c>
      <c r="I96" s="12"/>
      <c r="J96" s="20">
        <f>+Tabla2[[#This Row],[CANTIDAD TOTAL]]*Tabla2[[#This Row],[PRECIO OFERTADO]]</f>
        <v>0</v>
      </c>
    </row>
    <row r="97" spans="1:10" x14ac:dyDescent="0.25">
      <c r="A97" s="10">
        <v>96</v>
      </c>
      <c r="B97" s="11" t="s">
        <v>23</v>
      </c>
      <c r="C97" s="12" t="s">
        <v>22</v>
      </c>
      <c r="D97" s="12"/>
      <c r="E97" s="12"/>
      <c r="F97" s="12"/>
      <c r="G97" s="18" t="e">
        <f>AVERAGE(Tabla2[[#This Row],[NOVIEMBRE]:[ENERO]])</f>
        <v>#DIV/0!</v>
      </c>
      <c r="H97" s="12">
        <f>SUM(Tabla2[[#This Row],[NOVIEMBRE]:[ENERO]])</f>
        <v>0</v>
      </c>
      <c r="I97" s="12"/>
      <c r="J97" s="20">
        <f>+Tabla2[[#This Row],[CANTIDAD TOTAL]]*Tabla2[[#This Row],[PRECIO OFERTADO]]</f>
        <v>0</v>
      </c>
    </row>
    <row r="98" spans="1:10" x14ac:dyDescent="0.25">
      <c r="A98" s="10">
        <v>97</v>
      </c>
      <c r="B98" s="11" t="s">
        <v>114</v>
      </c>
      <c r="C98" s="13" t="s">
        <v>113</v>
      </c>
      <c r="D98" s="13"/>
      <c r="E98" s="13"/>
      <c r="F98" s="13"/>
      <c r="G98" s="18" t="e">
        <f>AVERAGE(Tabla2[[#This Row],[NOVIEMBRE]:[ENERO]])</f>
        <v>#DIV/0!</v>
      </c>
      <c r="H98" s="12">
        <f>SUM(Tabla2[[#This Row],[NOVIEMBRE]:[ENERO]])</f>
        <v>0</v>
      </c>
      <c r="I98" s="12"/>
      <c r="J98" s="20">
        <f>+Tabla2[[#This Row],[CANTIDAD TOTAL]]*Tabla2[[#This Row],[PRECIO OFERTADO]]</f>
        <v>0</v>
      </c>
    </row>
    <row r="99" spans="1:10" x14ac:dyDescent="0.25">
      <c r="A99" s="10">
        <v>98</v>
      </c>
      <c r="B99" s="11" t="s">
        <v>21</v>
      </c>
      <c r="C99" s="12" t="s">
        <v>20</v>
      </c>
      <c r="D99" s="12"/>
      <c r="E99" s="12"/>
      <c r="F99" s="12"/>
      <c r="G99" s="18" t="e">
        <f>AVERAGE(Tabla2[[#This Row],[NOVIEMBRE]:[ENERO]])</f>
        <v>#DIV/0!</v>
      </c>
      <c r="H99" s="12">
        <f>SUM(Tabla2[[#This Row],[NOVIEMBRE]:[ENERO]])</f>
        <v>0</v>
      </c>
      <c r="I99" s="12"/>
      <c r="J99" s="20">
        <f>+Tabla2[[#This Row],[CANTIDAD TOTAL]]*Tabla2[[#This Row],[PRECIO OFERTADO]]</f>
        <v>0</v>
      </c>
    </row>
    <row r="100" spans="1:10" x14ac:dyDescent="0.25">
      <c r="A100" s="10">
        <v>99</v>
      </c>
      <c r="B100" s="11" t="s">
        <v>19</v>
      </c>
      <c r="C100" s="12" t="s">
        <v>18</v>
      </c>
      <c r="D100" s="12"/>
      <c r="E100" s="12"/>
      <c r="F100" s="12"/>
      <c r="G100" s="18" t="e">
        <f>AVERAGE(Tabla2[[#This Row],[NOVIEMBRE]:[ENERO]])</f>
        <v>#DIV/0!</v>
      </c>
      <c r="H100" s="12">
        <f>SUM(Tabla2[[#This Row],[NOVIEMBRE]:[ENERO]])</f>
        <v>0</v>
      </c>
      <c r="I100" s="12"/>
      <c r="J100" s="20">
        <f>+Tabla2[[#This Row],[CANTIDAD TOTAL]]*Tabla2[[#This Row],[PRECIO OFERTADO]]</f>
        <v>0</v>
      </c>
    </row>
    <row r="101" spans="1:10" x14ac:dyDescent="0.25">
      <c r="A101" s="10">
        <v>100</v>
      </c>
      <c r="B101" s="11" t="s">
        <v>17</v>
      </c>
      <c r="C101" s="12" t="s">
        <v>16</v>
      </c>
      <c r="D101" s="12"/>
      <c r="E101" s="12"/>
      <c r="F101" s="12"/>
      <c r="G101" s="18" t="e">
        <f>AVERAGE(Tabla2[[#This Row],[NOVIEMBRE]:[ENERO]])</f>
        <v>#DIV/0!</v>
      </c>
      <c r="H101" s="12">
        <f>SUM(Tabla2[[#This Row],[NOVIEMBRE]:[ENERO]])</f>
        <v>0</v>
      </c>
      <c r="I101" s="12"/>
      <c r="J101" s="20">
        <f>+Tabla2[[#This Row],[CANTIDAD TOTAL]]*Tabla2[[#This Row],[PRECIO OFERTADO]]</f>
        <v>0</v>
      </c>
    </row>
    <row r="102" spans="1:10" x14ac:dyDescent="0.25">
      <c r="A102" s="10">
        <v>101</v>
      </c>
      <c r="B102" s="11" t="s">
        <v>15</v>
      </c>
      <c r="C102" s="12" t="s">
        <v>14</v>
      </c>
      <c r="D102" s="12"/>
      <c r="E102" s="12"/>
      <c r="F102" s="12"/>
      <c r="G102" s="18" t="e">
        <f>AVERAGE(Tabla2[[#This Row],[NOVIEMBRE]:[ENERO]])</f>
        <v>#DIV/0!</v>
      </c>
      <c r="H102" s="12">
        <f>SUM(Tabla2[[#This Row],[NOVIEMBRE]:[ENERO]])</f>
        <v>0</v>
      </c>
      <c r="I102" s="12"/>
      <c r="J102" s="20">
        <f>+Tabla2[[#This Row],[CANTIDAD TOTAL]]*Tabla2[[#This Row],[PRECIO OFERTADO]]</f>
        <v>0</v>
      </c>
    </row>
    <row r="103" spans="1:10" x14ac:dyDescent="0.25">
      <c r="A103" s="10">
        <v>102</v>
      </c>
      <c r="B103" s="11" t="s">
        <v>13</v>
      </c>
      <c r="C103" s="12" t="s">
        <v>12</v>
      </c>
      <c r="D103" s="12"/>
      <c r="E103" s="12"/>
      <c r="F103" s="12"/>
      <c r="G103" s="18" t="e">
        <f>AVERAGE(Tabla2[[#This Row],[NOVIEMBRE]:[ENERO]])</f>
        <v>#DIV/0!</v>
      </c>
      <c r="H103" s="12">
        <f>SUM(Tabla2[[#This Row],[NOVIEMBRE]:[ENERO]])</f>
        <v>0</v>
      </c>
      <c r="I103" s="12"/>
      <c r="J103" s="20">
        <f>+Tabla2[[#This Row],[CANTIDAD TOTAL]]*Tabla2[[#This Row],[PRECIO OFERTADO]]</f>
        <v>0</v>
      </c>
    </row>
    <row r="104" spans="1:10" x14ac:dyDescent="0.25">
      <c r="A104" s="10">
        <v>103</v>
      </c>
      <c r="B104" s="11" t="s">
        <v>11</v>
      </c>
      <c r="C104" s="12" t="s">
        <v>10</v>
      </c>
      <c r="D104" s="12"/>
      <c r="E104" s="12"/>
      <c r="F104" s="12"/>
      <c r="G104" s="18" t="e">
        <f>AVERAGE(Tabla2[[#This Row],[NOVIEMBRE]:[ENERO]])</f>
        <v>#DIV/0!</v>
      </c>
      <c r="H104" s="12">
        <f>SUM(Tabla2[[#This Row],[NOVIEMBRE]:[ENERO]])</f>
        <v>0</v>
      </c>
      <c r="I104" s="12"/>
      <c r="J104" s="20">
        <f>+Tabla2[[#This Row],[CANTIDAD TOTAL]]*Tabla2[[#This Row],[PRECIO OFERTADO]]</f>
        <v>0</v>
      </c>
    </row>
    <row r="105" spans="1:10" x14ac:dyDescent="0.25">
      <c r="A105" s="10">
        <v>104</v>
      </c>
      <c r="B105" s="11" t="s">
        <v>9</v>
      </c>
      <c r="C105" s="12" t="s">
        <v>8</v>
      </c>
      <c r="D105" s="12"/>
      <c r="E105" s="12"/>
      <c r="F105" s="12"/>
      <c r="G105" s="18" t="e">
        <f>AVERAGE(Tabla2[[#This Row],[NOVIEMBRE]:[ENERO]])</f>
        <v>#DIV/0!</v>
      </c>
      <c r="H105" s="12">
        <f>SUM(Tabla2[[#This Row],[NOVIEMBRE]:[ENERO]])</f>
        <v>0</v>
      </c>
      <c r="I105" s="12"/>
      <c r="J105" s="20">
        <f>+Tabla2[[#This Row],[CANTIDAD TOTAL]]*Tabla2[[#This Row],[PRECIO OFERTADO]]</f>
        <v>0</v>
      </c>
    </row>
    <row r="106" spans="1:10" x14ac:dyDescent="0.25">
      <c r="A106" s="10">
        <v>105</v>
      </c>
      <c r="B106" s="11" t="s">
        <v>7</v>
      </c>
      <c r="C106" s="12" t="s">
        <v>6</v>
      </c>
      <c r="D106" s="12"/>
      <c r="E106" s="12"/>
      <c r="F106" s="12">
        <v>1</v>
      </c>
      <c r="G106" s="18">
        <f>AVERAGE(Tabla2[[#This Row],[NOVIEMBRE]:[ENERO]])</f>
        <v>1</v>
      </c>
      <c r="H106" s="12">
        <f>SUM(Tabla2[[#This Row],[NOVIEMBRE]:[ENERO]])</f>
        <v>1</v>
      </c>
      <c r="I106" s="12"/>
      <c r="J106" s="20">
        <f>+Tabla2[[#This Row],[CANTIDAD TOTAL]]*Tabla2[[#This Row],[PRECIO OFERTADO]]</f>
        <v>0</v>
      </c>
    </row>
    <row r="107" spans="1:10" x14ac:dyDescent="0.25">
      <c r="A107" s="10">
        <v>106</v>
      </c>
      <c r="B107" s="11" t="s">
        <v>5</v>
      </c>
      <c r="C107" s="12" t="s">
        <v>4</v>
      </c>
      <c r="D107" s="12"/>
      <c r="E107" s="12"/>
      <c r="F107" s="12"/>
      <c r="G107" s="18" t="e">
        <f>AVERAGE(Tabla2[[#This Row],[NOVIEMBRE]:[ENERO]])</f>
        <v>#DIV/0!</v>
      </c>
      <c r="H107" s="12">
        <f>SUM(Tabla2[[#This Row],[NOVIEMBRE]:[ENERO]])</f>
        <v>0</v>
      </c>
      <c r="I107" s="12"/>
      <c r="J107" s="20">
        <f>+Tabla2[[#This Row],[CANTIDAD TOTAL]]*Tabla2[[#This Row],[PRECIO OFERTADO]]</f>
        <v>0</v>
      </c>
    </row>
    <row r="108" spans="1:10" x14ac:dyDescent="0.25">
      <c r="A108" s="10">
        <v>107</v>
      </c>
      <c r="B108" s="11" t="s">
        <v>3</v>
      </c>
      <c r="C108" s="12" t="s">
        <v>2</v>
      </c>
      <c r="D108" s="12">
        <v>1</v>
      </c>
      <c r="E108" s="12"/>
      <c r="F108" s="12">
        <v>1</v>
      </c>
      <c r="G108" s="18">
        <f>AVERAGE(Tabla2[[#This Row],[NOVIEMBRE]:[ENERO]])</f>
        <v>1</v>
      </c>
      <c r="H108" s="12">
        <f>SUM(Tabla2[[#This Row],[NOVIEMBRE]:[ENERO]])</f>
        <v>2</v>
      </c>
      <c r="I108" s="12"/>
      <c r="J108" s="20">
        <f>+Tabla2[[#This Row],[CANTIDAD TOTAL]]*Tabla2[[#This Row],[PRECIO OFERTADO]]</f>
        <v>0</v>
      </c>
    </row>
    <row r="109" spans="1:10" x14ac:dyDescent="0.25">
      <c r="A109" s="10">
        <v>108</v>
      </c>
      <c r="B109" s="11" t="s">
        <v>1</v>
      </c>
      <c r="C109" s="12" t="s">
        <v>0</v>
      </c>
      <c r="D109" s="12"/>
      <c r="E109" s="12"/>
      <c r="F109" s="12"/>
      <c r="G109" s="18" t="e">
        <f>AVERAGE(Tabla2[[#This Row],[NOVIEMBRE]:[ENERO]])</f>
        <v>#DIV/0!</v>
      </c>
      <c r="H109" s="12">
        <f>SUM(Tabla2[[#This Row],[NOVIEMBRE]:[ENERO]])</f>
        <v>0</v>
      </c>
      <c r="I109" s="12"/>
      <c r="J109" s="20">
        <f>+Tabla2[[#This Row],[CANTIDAD TOTAL]]*Tabla2[[#This Row],[PRECIO OFERTADO]]</f>
        <v>0</v>
      </c>
    </row>
    <row r="110" spans="1:10" x14ac:dyDescent="0.25">
      <c r="A110" s="10">
        <v>109</v>
      </c>
      <c r="B110" s="11" t="s">
        <v>111</v>
      </c>
      <c r="C110" s="12" t="s">
        <v>110</v>
      </c>
      <c r="D110" s="12"/>
      <c r="E110" s="12"/>
      <c r="F110" s="12"/>
      <c r="G110" s="18" t="e">
        <f>AVERAGE(Tabla2[[#This Row],[NOVIEMBRE]:[ENERO]])</f>
        <v>#DIV/0!</v>
      </c>
      <c r="H110" s="12">
        <f>SUM(Tabla2[[#This Row],[NOVIEMBRE]:[ENERO]])</f>
        <v>0</v>
      </c>
      <c r="I110" s="12"/>
      <c r="J110" s="20">
        <f>+Tabla2[[#This Row],[CANTIDAD TOTAL]]*Tabla2[[#This Row],[PRECIO OFERTADO]]</f>
        <v>0</v>
      </c>
    </row>
    <row r="111" spans="1:10" x14ac:dyDescent="0.25">
      <c r="A111" s="10">
        <v>110</v>
      </c>
      <c r="B111" s="11" t="s">
        <v>223</v>
      </c>
      <c r="C111" s="12" t="s">
        <v>224</v>
      </c>
      <c r="D111" s="12"/>
      <c r="E111" s="12"/>
      <c r="F111" s="12"/>
      <c r="G111" s="18" t="e">
        <f>AVERAGE(Tabla2[[#This Row],[NOVIEMBRE]:[ENERO]])</f>
        <v>#DIV/0!</v>
      </c>
      <c r="H111" s="12">
        <f>SUM(Tabla2[[#This Row],[NOVIEMBRE]:[ENERO]])</f>
        <v>0</v>
      </c>
      <c r="I111" s="12"/>
      <c r="J111" s="20">
        <f>+Tabla2[[#This Row],[CANTIDAD TOTAL]]*Tabla2[[#This Row],[PRECIO OFERTADO]]</f>
        <v>0</v>
      </c>
    </row>
    <row r="112" spans="1:10" x14ac:dyDescent="0.25">
      <c r="A112" s="10">
        <v>111</v>
      </c>
      <c r="B112" s="11" t="s">
        <v>225</v>
      </c>
      <c r="C112" s="12" t="s">
        <v>226</v>
      </c>
      <c r="D112" s="12"/>
      <c r="E112" s="12"/>
      <c r="F112" s="12"/>
      <c r="G112" s="18" t="e">
        <f>AVERAGE(Tabla2[[#This Row],[NOVIEMBRE]:[ENERO]])</f>
        <v>#DIV/0!</v>
      </c>
      <c r="H112" s="12">
        <f>SUM(Tabla2[[#This Row],[NOVIEMBRE]:[ENERO]])</f>
        <v>0</v>
      </c>
      <c r="I112" s="12"/>
      <c r="J112" s="20">
        <f>+Tabla2[[#This Row],[CANTIDAD TOTAL]]*Tabla2[[#This Row],[PRECIO OFERTADO]]</f>
        <v>0</v>
      </c>
    </row>
    <row r="113" spans="1:10" x14ac:dyDescent="0.25">
      <c r="A113" s="10">
        <v>112</v>
      </c>
      <c r="B113" s="11" t="s">
        <v>228</v>
      </c>
      <c r="C113" s="12" t="s">
        <v>227</v>
      </c>
      <c r="D113" s="12"/>
      <c r="E113" s="12"/>
      <c r="F113" s="12"/>
      <c r="G113" s="18" t="e">
        <f>AVERAGE(Tabla2[[#This Row],[NOVIEMBRE]:[ENERO]])</f>
        <v>#DIV/0!</v>
      </c>
      <c r="H113" s="12">
        <f>SUM(Tabla2[[#This Row],[NOVIEMBRE]:[ENERO]])</f>
        <v>0</v>
      </c>
      <c r="I113" s="12"/>
      <c r="J113" s="20">
        <f>+Tabla2[[#This Row],[CANTIDAD TOTAL]]*Tabla2[[#This Row],[PRECIO OFERTADO]]</f>
        <v>0</v>
      </c>
    </row>
    <row r="114" spans="1:10" x14ac:dyDescent="0.25">
      <c r="A114" s="10">
        <v>113</v>
      </c>
      <c r="B114" s="11" t="s">
        <v>230</v>
      </c>
      <c r="C114" s="12" t="s">
        <v>229</v>
      </c>
      <c r="D114" s="12">
        <v>24</v>
      </c>
      <c r="E114" s="12">
        <v>12</v>
      </c>
      <c r="F114" s="12">
        <v>79</v>
      </c>
      <c r="G114" s="18">
        <f>AVERAGE(Tabla2[[#This Row],[NOVIEMBRE]:[ENERO]])</f>
        <v>38.333333333333336</v>
      </c>
      <c r="H114" s="12">
        <f>SUM(Tabla2[[#This Row],[NOVIEMBRE]:[ENERO]])</f>
        <v>115</v>
      </c>
      <c r="I114" s="12"/>
      <c r="J114" s="20">
        <f>+Tabla2[[#This Row],[CANTIDAD TOTAL]]*Tabla2[[#This Row],[PRECIO OFERTADO]]</f>
        <v>0</v>
      </c>
    </row>
    <row r="115" spans="1:10" x14ac:dyDescent="0.25">
      <c r="A115" s="10">
        <v>114</v>
      </c>
      <c r="B115" s="11" t="s">
        <v>231</v>
      </c>
      <c r="C115" s="12" t="s">
        <v>232</v>
      </c>
      <c r="D115" s="12"/>
      <c r="E115" s="12"/>
      <c r="F115" s="12"/>
      <c r="G115" s="18" t="e">
        <f>AVERAGE(Tabla2[[#This Row],[NOVIEMBRE]:[ENERO]])</f>
        <v>#DIV/0!</v>
      </c>
      <c r="H115" s="12">
        <f>SUM(Tabla2[[#This Row],[NOVIEMBRE]:[ENERO]])</f>
        <v>0</v>
      </c>
      <c r="I115" s="12"/>
      <c r="J115" s="20">
        <f>+Tabla2[[#This Row],[CANTIDAD TOTAL]]*Tabla2[[#This Row],[PRECIO OFERTADO]]</f>
        <v>0</v>
      </c>
    </row>
    <row r="116" spans="1:10" x14ac:dyDescent="0.25">
      <c r="A116" s="10">
        <v>115</v>
      </c>
      <c r="B116" s="11" t="s">
        <v>233</v>
      </c>
      <c r="C116" s="12" t="s">
        <v>234</v>
      </c>
      <c r="D116" s="12"/>
      <c r="E116" s="12"/>
      <c r="F116" s="12"/>
      <c r="G116" s="18" t="e">
        <f>AVERAGE(Tabla2[[#This Row],[NOVIEMBRE]:[ENERO]])</f>
        <v>#DIV/0!</v>
      </c>
      <c r="H116" s="12">
        <f>SUM(Tabla2[[#This Row],[NOVIEMBRE]:[ENERO]])</f>
        <v>0</v>
      </c>
      <c r="I116" s="12"/>
      <c r="J116" s="20">
        <f>+Tabla2[[#This Row],[CANTIDAD TOTAL]]*Tabla2[[#This Row],[PRECIO OFERTADO]]</f>
        <v>0</v>
      </c>
    </row>
    <row r="117" spans="1:10" x14ac:dyDescent="0.25">
      <c r="A117" s="10">
        <v>116</v>
      </c>
      <c r="B117" s="11" t="s">
        <v>235</v>
      </c>
      <c r="C117" s="12" t="s">
        <v>236</v>
      </c>
      <c r="D117" s="12"/>
      <c r="E117" s="12"/>
      <c r="F117" s="12"/>
      <c r="G117" s="18" t="e">
        <f>AVERAGE(Tabla2[[#This Row],[NOVIEMBRE]:[ENERO]])</f>
        <v>#DIV/0!</v>
      </c>
      <c r="H117" s="12">
        <f>SUM(Tabla2[[#This Row],[NOVIEMBRE]:[ENERO]])</f>
        <v>0</v>
      </c>
      <c r="I117" s="12"/>
      <c r="J117" s="20">
        <f>+Tabla2[[#This Row],[CANTIDAD TOTAL]]*Tabla2[[#This Row],[PRECIO OFERTADO]]</f>
        <v>0</v>
      </c>
    </row>
    <row r="118" spans="1:10" x14ac:dyDescent="0.25">
      <c r="A118" s="10">
        <v>117</v>
      </c>
      <c r="B118" s="11" t="s">
        <v>237</v>
      </c>
      <c r="C118" s="12" t="s">
        <v>238</v>
      </c>
      <c r="D118" s="12"/>
      <c r="E118" s="12"/>
      <c r="F118" s="12"/>
      <c r="G118" s="18" t="e">
        <f>AVERAGE(Tabla2[[#This Row],[NOVIEMBRE]:[ENERO]])</f>
        <v>#DIV/0!</v>
      </c>
      <c r="H118" s="12">
        <f>SUM(Tabla2[[#This Row],[NOVIEMBRE]:[ENERO]])</f>
        <v>0</v>
      </c>
      <c r="I118" s="12"/>
      <c r="J118" s="20">
        <f>+Tabla2[[#This Row],[CANTIDAD TOTAL]]*Tabla2[[#This Row],[PRECIO OFERTADO]]</f>
        <v>0</v>
      </c>
    </row>
    <row r="119" spans="1:10" x14ac:dyDescent="0.25">
      <c r="A119" s="10">
        <v>118</v>
      </c>
      <c r="B119" s="11" t="s">
        <v>239</v>
      </c>
      <c r="C119" s="12" t="s">
        <v>240</v>
      </c>
      <c r="D119" s="12"/>
      <c r="E119" s="12"/>
      <c r="F119" s="12"/>
      <c r="G119" s="18" t="e">
        <f>AVERAGE(Tabla2[[#This Row],[NOVIEMBRE]:[ENERO]])</f>
        <v>#DIV/0!</v>
      </c>
      <c r="H119" s="12">
        <f>SUM(Tabla2[[#This Row],[NOVIEMBRE]:[ENERO]])</f>
        <v>0</v>
      </c>
      <c r="I119" s="12"/>
      <c r="J119" s="20">
        <f>+Tabla2[[#This Row],[CANTIDAD TOTAL]]*Tabla2[[#This Row],[PRECIO OFERTADO]]</f>
        <v>0</v>
      </c>
    </row>
    <row r="120" spans="1:10" x14ac:dyDescent="0.25">
      <c r="A120" s="10">
        <v>119</v>
      </c>
      <c r="B120" s="11" t="s">
        <v>241</v>
      </c>
      <c r="C120" s="12" t="s">
        <v>242</v>
      </c>
      <c r="D120" s="12"/>
      <c r="E120" s="12"/>
      <c r="F120" s="12"/>
      <c r="G120" s="18" t="e">
        <f>AVERAGE(Tabla2[[#This Row],[NOVIEMBRE]:[ENERO]])</f>
        <v>#DIV/0!</v>
      </c>
      <c r="H120" s="12">
        <f>SUM(Tabla2[[#This Row],[NOVIEMBRE]:[ENERO]])</f>
        <v>0</v>
      </c>
      <c r="I120" s="12"/>
      <c r="J120" s="20">
        <f>+Tabla2[[#This Row],[CANTIDAD TOTAL]]*Tabla2[[#This Row],[PRECIO OFERTADO]]</f>
        <v>0</v>
      </c>
    </row>
    <row r="121" spans="1:10" x14ac:dyDescent="0.25">
      <c r="A121" s="10">
        <v>120</v>
      </c>
      <c r="B121" s="11" t="s">
        <v>244</v>
      </c>
      <c r="C121" s="12" t="s">
        <v>243</v>
      </c>
      <c r="D121" s="12"/>
      <c r="E121" s="12"/>
      <c r="F121" s="12"/>
      <c r="G121" s="18" t="e">
        <f>AVERAGE(Tabla2[[#This Row],[NOVIEMBRE]:[ENERO]])</f>
        <v>#DIV/0!</v>
      </c>
      <c r="H121" s="12">
        <f>SUM(Tabla2[[#This Row],[NOVIEMBRE]:[ENERO]])</f>
        <v>0</v>
      </c>
      <c r="I121" s="12"/>
      <c r="J121" s="20">
        <f>+Tabla2[[#This Row],[CANTIDAD TOTAL]]*Tabla2[[#This Row],[PRECIO OFERTADO]]</f>
        <v>0</v>
      </c>
    </row>
    <row r="122" spans="1:10" x14ac:dyDescent="0.25">
      <c r="A122" s="10">
        <v>121</v>
      </c>
      <c r="B122" s="11" t="s">
        <v>245</v>
      </c>
      <c r="C122" s="12" t="s">
        <v>246</v>
      </c>
      <c r="D122" s="12"/>
      <c r="E122" s="12"/>
      <c r="F122" s="12"/>
      <c r="G122" s="18" t="e">
        <f>AVERAGE(Tabla2[[#This Row],[NOVIEMBRE]:[ENERO]])</f>
        <v>#DIV/0!</v>
      </c>
      <c r="H122" s="12">
        <f>SUM(Tabla2[[#This Row],[NOVIEMBRE]:[ENERO]])</f>
        <v>0</v>
      </c>
      <c r="I122" s="12"/>
      <c r="J122" s="20">
        <f>+Tabla2[[#This Row],[CANTIDAD TOTAL]]*Tabla2[[#This Row],[PRECIO OFERTADO]]</f>
        <v>0</v>
      </c>
    </row>
    <row r="123" spans="1:10" x14ac:dyDescent="0.25">
      <c r="A123" s="10">
        <v>122</v>
      </c>
      <c r="B123" s="11" t="s">
        <v>247</v>
      </c>
      <c r="C123" s="12" t="s">
        <v>248</v>
      </c>
      <c r="D123" s="12">
        <v>2</v>
      </c>
      <c r="E123" s="12">
        <v>4</v>
      </c>
      <c r="F123" s="12">
        <v>1</v>
      </c>
      <c r="G123" s="18">
        <f>AVERAGE(Tabla2[[#This Row],[NOVIEMBRE]:[ENERO]])</f>
        <v>2.3333333333333335</v>
      </c>
      <c r="H123" s="12">
        <f>SUM(Tabla2[[#This Row],[NOVIEMBRE]:[ENERO]])</f>
        <v>7</v>
      </c>
      <c r="I123" s="12"/>
      <c r="J123" s="20">
        <f>+Tabla2[[#This Row],[CANTIDAD TOTAL]]*Tabla2[[#This Row],[PRECIO OFERTADO]]</f>
        <v>0</v>
      </c>
    </row>
    <row r="124" spans="1:10" x14ac:dyDescent="0.25">
      <c r="A124" s="10">
        <v>123</v>
      </c>
      <c r="B124" s="11" t="s">
        <v>249</v>
      </c>
      <c r="C124" s="12" t="s">
        <v>250</v>
      </c>
      <c r="D124" s="12"/>
      <c r="E124" s="12"/>
      <c r="F124" s="12"/>
      <c r="G124" s="18" t="e">
        <f>AVERAGE(Tabla2[[#This Row],[NOVIEMBRE]:[ENERO]])</f>
        <v>#DIV/0!</v>
      </c>
      <c r="H124" s="12">
        <f>SUM(Tabla2[[#This Row],[NOVIEMBRE]:[ENERO]])</f>
        <v>0</v>
      </c>
      <c r="I124" s="12"/>
      <c r="J124" s="20">
        <f>+Tabla2[[#This Row],[CANTIDAD TOTAL]]*Tabla2[[#This Row],[PRECIO OFERTADO]]</f>
        <v>0</v>
      </c>
    </row>
    <row r="125" spans="1:10" x14ac:dyDescent="0.25">
      <c r="A125" s="10">
        <v>124</v>
      </c>
      <c r="B125" s="11" t="s">
        <v>251</v>
      </c>
      <c r="C125" s="12" t="s">
        <v>252</v>
      </c>
      <c r="D125" s="12"/>
      <c r="E125" s="12"/>
      <c r="F125" s="12"/>
      <c r="G125" s="18" t="e">
        <f>AVERAGE(Tabla2[[#This Row],[NOVIEMBRE]:[ENERO]])</f>
        <v>#DIV/0!</v>
      </c>
      <c r="H125" s="12">
        <f>SUM(Tabla2[[#This Row],[NOVIEMBRE]:[ENERO]])</f>
        <v>0</v>
      </c>
      <c r="I125" s="12"/>
      <c r="J125" s="20">
        <f>+Tabla2[[#This Row],[CANTIDAD TOTAL]]*Tabla2[[#This Row],[PRECIO OFERTADO]]</f>
        <v>0</v>
      </c>
    </row>
    <row r="126" spans="1:10" x14ac:dyDescent="0.25">
      <c r="A126" s="10">
        <v>125</v>
      </c>
      <c r="B126" s="11" t="s">
        <v>253</v>
      </c>
      <c r="C126" s="12" t="s">
        <v>254</v>
      </c>
      <c r="D126" s="12"/>
      <c r="E126" s="12"/>
      <c r="F126" s="12">
        <v>1</v>
      </c>
      <c r="G126" s="18">
        <f>AVERAGE(Tabla2[[#This Row],[NOVIEMBRE]:[ENERO]])</f>
        <v>1</v>
      </c>
      <c r="H126" s="12">
        <f>SUM(Tabla2[[#This Row],[NOVIEMBRE]:[ENERO]])</f>
        <v>1</v>
      </c>
      <c r="I126" s="12"/>
      <c r="J126" s="20">
        <f>+Tabla2[[#This Row],[CANTIDAD TOTAL]]*Tabla2[[#This Row],[PRECIO OFERTADO]]</f>
        <v>0</v>
      </c>
    </row>
    <row r="127" spans="1:10" x14ac:dyDescent="0.25">
      <c r="A127" s="10">
        <v>126</v>
      </c>
      <c r="B127" s="11" t="s">
        <v>255</v>
      </c>
      <c r="C127" s="12" t="s">
        <v>256</v>
      </c>
      <c r="D127" s="12"/>
      <c r="E127" s="12"/>
      <c r="F127" s="12"/>
      <c r="G127" s="18" t="e">
        <f>AVERAGE(Tabla2[[#This Row],[NOVIEMBRE]:[ENERO]])</f>
        <v>#DIV/0!</v>
      </c>
      <c r="H127" s="12">
        <f>SUM(Tabla2[[#This Row],[NOVIEMBRE]:[ENERO]])</f>
        <v>0</v>
      </c>
      <c r="I127" s="12"/>
      <c r="J127" s="20">
        <f>+Tabla2[[#This Row],[CANTIDAD TOTAL]]*Tabla2[[#This Row],[PRECIO OFERTADO]]</f>
        <v>0</v>
      </c>
    </row>
    <row r="128" spans="1:10" x14ac:dyDescent="0.25">
      <c r="A128" s="10">
        <v>127</v>
      </c>
      <c r="B128" s="11" t="s">
        <v>257</v>
      </c>
      <c r="C128" s="12" t="s">
        <v>258</v>
      </c>
      <c r="D128" s="12"/>
      <c r="E128" s="12"/>
      <c r="F128" s="12"/>
      <c r="G128" s="18" t="e">
        <f>AVERAGE(Tabla2[[#This Row],[NOVIEMBRE]:[ENERO]])</f>
        <v>#DIV/0!</v>
      </c>
      <c r="H128" s="12">
        <f>SUM(Tabla2[[#This Row],[NOVIEMBRE]:[ENERO]])</f>
        <v>0</v>
      </c>
      <c r="I128" s="12"/>
      <c r="J128" s="20">
        <f>+Tabla2[[#This Row],[CANTIDAD TOTAL]]*Tabla2[[#This Row],[PRECIO OFERTADO]]</f>
        <v>0</v>
      </c>
    </row>
    <row r="129" spans="1:10" x14ac:dyDescent="0.25">
      <c r="A129" s="10">
        <v>128</v>
      </c>
      <c r="B129" s="11" t="s">
        <v>259</v>
      </c>
      <c r="C129" s="12" t="s">
        <v>260</v>
      </c>
      <c r="D129" s="12">
        <v>1</v>
      </c>
      <c r="E129" s="12"/>
      <c r="F129" s="12"/>
      <c r="G129" s="18">
        <f>AVERAGE(Tabla2[[#This Row],[NOVIEMBRE]:[ENERO]])</f>
        <v>1</v>
      </c>
      <c r="H129" s="12">
        <f>SUM(Tabla2[[#This Row],[NOVIEMBRE]:[ENERO]])</f>
        <v>1</v>
      </c>
      <c r="I129" s="12"/>
      <c r="J129" s="20">
        <f>+Tabla2[[#This Row],[CANTIDAD TOTAL]]*Tabla2[[#This Row],[PRECIO OFERTADO]]</f>
        <v>0</v>
      </c>
    </row>
    <row r="130" spans="1:10" x14ac:dyDescent="0.25">
      <c r="A130" s="10">
        <v>129</v>
      </c>
      <c r="B130" s="12" t="s">
        <v>261</v>
      </c>
      <c r="C130" s="12" t="s">
        <v>262</v>
      </c>
      <c r="D130" s="12"/>
      <c r="E130" s="12"/>
      <c r="F130" s="12"/>
      <c r="G130" s="18" t="e">
        <f>AVERAGE(Tabla2[[#This Row],[NOVIEMBRE]:[ENERO]])</f>
        <v>#DIV/0!</v>
      </c>
      <c r="H130" s="12">
        <f>SUM(Tabla2[[#This Row],[NOVIEMBRE]:[ENERO]])</f>
        <v>0</v>
      </c>
      <c r="I130" s="12"/>
      <c r="J130" s="20">
        <f>+Tabla2[[#This Row],[CANTIDAD TOTAL]]*Tabla2[[#This Row],[PRECIO OFERTADO]]</f>
        <v>0</v>
      </c>
    </row>
    <row r="131" spans="1:10" x14ac:dyDescent="0.25">
      <c r="A131" s="10">
        <v>130</v>
      </c>
      <c r="B131" s="12" t="s">
        <v>263</v>
      </c>
      <c r="C131" s="12" t="s">
        <v>264</v>
      </c>
      <c r="D131" s="12"/>
      <c r="E131" s="12"/>
      <c r="F131" s="12"/>
      <c r="G131" s="18" t="e">
        <f>AVERAGE(Tabla2[[#This Row],[NOVIEMBRE]:[ENERO]])</f>
        <v>#DIV/0!</v>
      </c>
      <c r="H131" s="12">
        <f>SUM(Tabla2[[#This Row],[NOVIEMBRE]:[ENERO]])</f>
        <v>0</v>
      </c>
      <c r="I131" s="12"/>
      <c r="J131" s="20">
        <f>+Tabla2[[#This Row],[CANTIDAD TOTAL]]*Tabla2[[#This Row],[PRECIO OFERTADO]]</f>
        <v>0</v>
      </c>
    </row>
    <row r="132" spans="1:10" x14ac:dyDescent="0.25">
      <c r="A132" s="10">
        <v>131</v>
      </c>
      <c r="B132" s="12" t="s">
        <v>53</v>
      </c>
      <c r="C132" s="12" t="s">
        <v>52</v>
      </c>
      <c r="D132" s="12"/>
      <c r="E132" s="12"/>
      <c r="F132" s="12"/>
      <c r="G132" s="18" t="e">
        <f>AVERAGE(Tabla2[[#This Row],[NOVIEMBRE]:[ENERO]])</f>
        <v>#DIV/0!</v>
      </c>
      <c r="H132" s="12">
        <f>SUM(Tabla2[[#This Row],[NOVIEMBRE]:[ENERO]])</f>
        <v>0</v>
      </c>
      <c r="I132" s="12"/>
      <c r="J132" s="20">
        <f>+Tabla2[[#This Row],[CANTIDAD TOTAL]]*Tabla2[[#This Row],[PRECIO OFERTADO]]</f>
        <v>0</v>
      </c>
    </row>
    <row r="133" spans="1:10" x14ac:dyDescent="0.25">
      <c r="A133" s="10">
        <v>132</v>
      </c>
      <c r="B133" s="12" t="s">
        <v>265</v>
      </c>
      <c r="C133" s="12" t="s">
        <v>266</v>
      </c>
      <c r="D133" s="12"/>
      <c r="E133" s="12"/>
      <c r="F133" s="12"/>
      <c r="G133" s="18" t="e">
        <f>AVERAGE(Tabla2[[#This Row],[NOVIEMBRE]:[ENERO]])</f>
        <v>#DIV/0!</v>
      </c>
      <c r="H133" s="12">
        <f>SUM(Tabla2[[#This Row],[NOVIEMBRE]:[ENERO]])</f>
        <v>0</v>
      </c>
      <c r="I133" s="12"/>
      <c r="J133" s="20">
        <f>+Tabla2[[#This Row],[CANTIDAD TOTAL]]*Tabla2[[#This Row],[PRECIO OFERTADO]]</f>
        <v>0</v>
      </c>
    </row>
    <row r="134" spans="1:10" x14ac:dyDescent="0.25">
      <c r="A134" s="10">
        <v>133</v>
      </c>
      <c r="B134" s="12" t="s">
        <v>267</v>
      </c>
      <c r="C134" s="12" t="s">
        <v>268</v>
      </c>
      <c r="D134" s="12"/>
      <c r="E134" s="12"/>
      <c r="F134" s="12"/>
      <c r="G134" s="18" t="e">
        <f>AVERAGE(Tabla2[[#This Row],[NOVIEMBRE]:[ENERO]])</f>
        <v>#DIV/0!</v>
      </c>
      <c r="H134" s="12">
        <f>SUM(Tabla2[[#This Row],[NOVIEMBRE]:[ENERO]])</f>
        <v>0</v>
      </c>
      <c r="I134" s="12"/>
      <c r="J134" s="20">
        <f>+Tabla2[[#This Row],[CANTIDAD TOTAL]]*Tabla2[[#This Row],[PRECIO OFERTADO]]</f>
        <v>0</v>
      </c>
    </row>
    <row r="135" spans="1:10" x14ac:dyDescent="0.25">
      <c r="A135" s="10">
        <v>134</v>
      </c>
      <c r="B135" s="12" t="s">
        <v>269</v>
      </c>
      <c r="C135" s="12" t="s">
        <v>270</v>
      </c>
      <c r="D135" s="12"/>
      <c r="E135" s="12"/>
      <c r="F135" s="12"/>
      <c r="G135" s="18" t="e">
        <f>AVERAGE(Tabla2[[#This Row],[NOVIEMBRE]:[ENERO]])</f>
        <v>#DIV/0!</v>
      </c>
      <c r="H135" s="12">
        <f>SUM(Tabla2[[#This Row],[NOVIEMBRE]:[ENERO]])</f>
        <v>0</v>
      </c>
      <c r="I135" s="12"/>
      <c r="J135" s="20">
        <f>+Tabla2[[#This Row],[CANTIDAD TOTAL]]*Tabla2[[#This Row],[PRECIO OFERTADO]]</f>
        <v>0</v>
      </c>
    </row>
    <row r="136" spans="1:10" x14ac:dyDescent="0.25">
      <c r="A136" s="10">
        <v>135</v>
      </c>
      <c r="B136" s="12" t="s">
        <v>271</v>
      </c>
      <c r="C136" s="12" t="s">
        <v>272</v>
      </c>
      <c r="D136" s="12">
        <v>2</v>
      </c>
      <c r="E136" s="12">
        <v>3</v>
      </c>
      <c r="F136" s="12">
        <v>5</v>
      </c>
      <c r="G136" s="18">
        <f>AVERAGE(Tabla2[[#This Row],[NOVIEMBRE]:[ENERO]])</f>
        <v>3.3333333333333335</v>
      </c>
      <c r="H136" s="12">
        <f>SUM(Tabla2[[#This Row],[NOVIEMBRE]:[ENERO]])</f>
        <v>10</v>
      </c>
      <c r="I136" s="12"/>
      <c r="J136" s="20">
        <f>+Tabla2[[#This Row],[CANTIDAD TOTAL]]*Tabla2[[#This Row],[PRECIO OFERTADO]]</f>
        <v>0</v>
      </c>
    </row>
    <row r="137" spans="1:10" x14ac:dyDescent="0.25">
      <c r="A137" s="10">
        <v>136</v>
      </c>
      <c r="B137" s="12" t="s">
        <v>273</v>
      </c>
      <c r="C137" s="12" t="s">
        <v>274</v>
      </c>
      <c r="D137" s="12"/>
      <c r="E137" s="12"/>
      <c r="F137" s="12"/>
      <c r="G137" s="18" t="e">
        <f>AVERAGE(Tabla2[[#This Row],[NOVIEMBRE]:[ENERO]])</f>
        <v>#DIV/0!</v>
      </c>
      <c r="H137" s="12">
        <f>SUM(Tabla2[[#This Row],[NOVIEMBRE]:[ENERO]])</f>
        <v>0</v>
      </c>
      <c r="I137" s="12"/>
      <c r="J137" s="20">
        <f>+Tabla2[[#This Row],[CANTIDAD TOTAL]]*Tabla2[[#This Row],[PRECIO OFERTADO]]</f>
        <v>0</v>
      </c>
    </row>
    <row r="138" spans="1:10" x14ac:dyDescent="0.25">
      <c r="A138" s="10">
        <v>137</v>
      </c>
      <c r="B138" s="12" t="s">
        <v>275</v>
      </c>
      <c r="C138" s="12" t="s">
        <v>276</v>
      </c>
      <c r="D138" s="12"/>
      <c r="E138" s="12"/>
      <c r="F138" s="12"/>
      <c r="G138" s="18" t="e">
        <f>AVERAGE(Tabla2[[#This Row],[NOVIEMBRE]:[ENERO]])</f>
        <v>#DIV/0!</v>
      </c>
      <c r="H138" s="12">
        <f>SUM(Tabla2[[#This Row],[NOVIEMBRE]:[ENERO]])</f>
        <v>0</v>
      </c>
      <c r="I138" s="12"/>
      <c r="J138" s="20">
        <f>+Tabla2[[#This Row],[CANTIDAD TOTAL]]*Tabla2[[#This Row],[PRECIO OFERTADO]]</f>
        <v>0</v>
      </c>
    </row>
    <row r="139" spans="1:10" x14ac:dyDescent="0.25">
      <c r="A139" s="10">
        <v>138</v>
      </c>
      <c r="B139" s="12" t="s">
        <v>277</v>
      </c>
      <c r="C139" s="12" t="s">
        <v>278</v>
      </c>
      <c r="D139" s="12"/>
      <c r="E139" s="12"/>
      <c r="F139" s="12"/>
      <c r="G139" s="18" t="e">
        <f>AVERAGE(Tabla2[[#This Row],[NOVIEMBRE]:[ENERO]])</f>
        <v>#DIV/0!</v>
      </c>
      <c r="H139" s="12">
        <f>SUM(Tabla2[[#This Row],[NOVIEMBRE]:[ENERO]])</f>
        <v>0</v>
      </c>
      <c r="I139" s="12"/>
      <c r="J139" s="20">
        <f>+Tabla2[[#This Row],[CANTIDAD TOTAL]]*Tabla2[[#This Row],[PRECIO OFERTADO]]</f>
        <v>0</v>
      </c>
    </row>
    <row r="140" spans="1:10" x14ac:dyDescent="0.25">
      <c r="A140" s="10">
        <v>139</v>
      </c>
      <c r="B140" s="12" t="s">
        <v>279</v>
      </c>
      <c r="C140" s="12" t="s">
        <v>280</v>
      </c>
      <c r="D140" s="12"/>
      <c r="E140" s="12"/>
      <c r="F140" s="12"/>
      <c r="G140" s="18" t="e">
        <f>AVERAGE(Tabla2[[#This Row],[NOVIEMBRE]:[ENERO]])</f>
        <v>#DIV/0!</v>
      </c>
      <c r="H140" s="12">
        <f>SUM(Tabla2[[#This Row],[NOVIEMBRE]:[ENERO]])</f>
        <v>0</v>
      </c>
      <c r="I140" s="12"/>
      <c r="J140" s="20">
        <f>+Tabla2[[#This Row],[CANTIDAD TOTAL]]*Tabla2[[#This Row],[PRECIO OFERTADO]]</f>
        <v>0</v>
      </c>
    </row>
    <row r="141" spans="1:10" x14ac:dyDescent="0.25">
      <c r="A141" s="10">
        <v>140</v>
      </c>
      <c r="B141" s="12" t="s">
        <v>281</v>
      </c>
      <c r="C141" s="12" t="s">
        <v>282</v>
      </c>
      <c r="D141" s="12"/>
      <c r="E141" s="12"/>
      <c r="F141" s="12"/>
      <c r="G141" s="18" t="e">
        <f>AVERAGE(Tabla2[[#This Row],[NOVIEMBRE]:[ENERO]])</f>
        <v>#DIV/0!</v>
      </c>
      <c r="H141" s="12">
        <f>SUM(Tabla2[[#This Row],[NOVIEMBRE]:[ENERO]])</f>
        <v>0</v>
      </c>
      <c r="I141" s="12"/>
      <c r="J141" s="20">
        <f>+Tabla2[[#This Row],[CANTIDAD TOTAL]]*Tabla2[[#This Row],[PRECIO OFERTADO]]</f>
        <v>0</v>
      </c>
    </row>
    <row r="142" spans="1:10" x14ac:dyDescent="0.25">
      <c r="A142" s="10">
        <v>141</v>
      </c>
      <c r="B142" s="12" t="s">
        <v>283</v>
      </c>
      <c r="C142" s="12" t="s">
        <v>284</v>
      </c>
      <c r="D142" s="12"/>
      <c r="E142" s="12"/>
      <c r="F142" s="12"/>
      <c r="G142" s="18" t="e">
        <f>AVERAGE(Tabla2[[#This Row],[NOVIEMBRE]:[ENERO]])</f>
        <v>#DIV/0!</v>
      </c>
      <c r="H142" s="12">
        <f>SUM(Tabla2[[#This Row],[NOVIEMBRE]:[ENERO]])</f>
        <v>0</v>
      </c>
      <c r="I142" s="12"/>
      <c r="J142" s="20">
        <f>+Tabla2[[#This Row],[CANTIDAD TOTAL]]*Tabla2[[#This Row],[PRECIO OFERTADO]]</f>
        <v>0</v>
      </c>
    </row>
    <row r="143" spans="1:10" x14ac:dyDescent="0.25">
      <c r="A143" s="10">
        <v>142</v>
      </c>
      <c r="B143" s="12" t="s">
        <v>285</v>
      </c>
      <c r="C143" s="12" t="s">
        <v>286</v>
      </c>
      <c r="D143" s="12"/>
      <c r="E143" s="12"/>
      <c r="F143" s="12"/>
      <c r="G143" s="18" t="e">
        <f>AVERAGE(Tabla2[[#This Row],[NOVIEMBRE]:[ENERO]])</f>
        <v>#DIV/0!</v>
      </c>
      <c r="H143" s="12">
        <f>SUM(Tabla2[[#This Row],[NOVIEMBRE]:[ENERO]])</f>
        <v>0</v>
      </c>
      <c r="I143" s="12"/>
      <c r="J143" s="20">
        <f>+Tabla2[[#This Row],[CANTIDAD TOTAL]]*Tabla2[[#This Row],[PRECIO OFERTADO]]</f>
        <v>0</v>
      </c>
    </row>
    <row r="144" spans="1:10" x14ac:dyDescent="0.25">
      <c r="A144" s="10">
        <v>143</v>
      </c>
      <c r="B144" s="12" t="s">
        <v>287</v>
      </c>
      <c r="C144" s="12" t="s">
        <v>288</v>
      </c>
      <c r="D144" s="12"/>
      <c r="E144" s="12"/>
      <c r="F144" s="12"/>
      <c r="G144" s="18" t="e">
        <f>AVERAGE(Tabla2[[#This Row],[NOVIEMBRE]:[ENERO]])</f>
        <v>#DIV/0!</v>
      </c>
      <c r="H144" s="12">
        <f>SUM(Tabla2[[#This Row],[NOVIEMBRE]:[ENERO]])</f>
        <v>0</v>
      </c>
      <c r="I144" s="12"/>
      <c r="J144" s="20">
        <f>+Tabla2[[#This Row],[CANTIDAD TOTAL]]*Tabla2[[#This Row],[PRECIO OFERTADO]]</f>
        <v>0</v>
      </c>
    </row>
    <row r="145" spans="1:10" x14ac:dyDescent="0.25">
      <c r="A145" s="10">
        <v>144</v>
      </c>
      <c r="B145" s="12" t="s">
        <v>289</v>
      </c>
      <c r="C145" s="12" t="s">
        <v>290</v>
      </c>
      <c r="D145" s="12"/>
      <c r="E145" s="12"/>
      <c r="F145" s="12"/>
      <c r="G145" s="18" t="e">
        <f>AVERAGE(Tabla2[[#This Row],[NOVIEMBRE]:[ENERO]])</f>
        <v>#DIV/0!</v>
      </c>
      <c r="H145" s="12">
        <f>SUM(Tabla2[[#This Row],[NOVIEMBRE]:[ENERO]])</f>
        <v>0</v>
      </c>
      <c r="I145" s="12"/>
      <c r="J145" s="20">
        <f>+Tabla2[[#This Row],[CANTIDAD TOTAL]]*Tabla2[[#This Row],[PRECIO OFERTADO]]</f>
        <v>0</v>
      </c>
    </row>
    <row r="146" spans="1:10" x14ac:dyDescent="0.25">
      <c r="A146" s="10">
        <v>145</v>
      </c>
      <c r="B146" s="12" t="s">
        <v>291</v>
      </c>
      <c r="C146" s="12" t="s">
        <v>292</v>
      </c>
      <c r="D146" s="12"/>
      <c r="E146" s="12"/>
      <c r="F146" s="12"/>
      <c r="G146" s="18" t="e">
        <f>AVERAGE(Tabla2[[#This Row],[NOVIEMBRE]:[ENERO]])</f>
        <v>#DIV/0!</v>
      </c>
      <c r="H146" s="12">
        <f>SUM(Tabla2[[#This Row],[NOVIEMBRE]:[ENERO]])</f>
        <v>0</v>
      </c>
      <c r="I146" s="12"/>
      <c r="J146" s="20">
        <f>+Tabla2[[#This Row],[CANTIDAD TOTAL]]*Tabla2[[#This Row],[PRECIO OFERTADO]]</f>
        <v>0</v>
      </c>
    </row>
    <row r="147" spans="1:10" x14ac:dyDescent="0.25">
      <c r="A147" s="10">
        <v>146</v>
      </c>
      <c r="B147" s="12" t="s">
        <v>293</v>
      </c>
      <c r="C147" s="12" t="s">
        <v>294</v>
      </c>
      <c r="D147" s="12">
        <v>1</v>
      </c>
      <c r="E147" s="12"/>
      <c r="F147" s="12">
        <v>1</v>
      </c>
      <c r="G147" s="18">
        <f>AVERAGE(Tabla2[[#This Row],[NOVIEMBRE]:[ENERO]])</f>
        <v>1</v>
      </c>
      <c r="H147" s="12">
        <f>SUM(Tabla2[[#This Row],[NOVIEMBRE]:[ENERO]])</f>
        <v>2</v>
      </c>
      <c r="I147" s="12"/>
      <c r="J147" s="20">
        <f>+Tabla2[[#This Row],[CANTIDAD TOTAL]]*Tabla2[[#This Row],[PRECIO OFERTADO]]</f>
        <v>0</v>
      </c>
    </row>
    <row r="148" spans="1:10" x14ac:dyDescent="0.25">
      <c r="A148" s="10">
        <v>147</v>
      </c>
      <c r="B148" s="12" t="s">
        <v>295</v>
      </c>
      <c r="C148" s="12" t="s">
        <v>296</v>
      </c>
      <c r="D148" s="12"/>
      <c r="E148" s="12"/>
      <c r="F148" s="12"/>
      <c r="G148" s="18" t="e">
        <f>AVERAGE(Tabla2[[#This Row],[NOVIEMBRE]:[ENERO]])</f>
        <v>#DIV/0!</v>
      </c>
      <c r="H148" s="12">
        <f>SUM(Tabla2[[#This Row],[NOVIEMBRE]:[ENERO]])</f>
        <v>0</v>
      </c>
      <c r="I148" s="12"/>
      <c r="J148" s="20">
        <f>+Tabla2[[#This Row],[CANTIDAD TOTAL]]*Tabla2[[#This Row],[PRECIO OFERTADO]]</f>
        <v>0</v>
      </c>
    </row>
    <row r="149" spans="1:10" x14ac:dyDescent="0.25">
      <c r="A149" s="10">
        <v>148</v>
      </c>
      <c r="B149" s="12" t="s">
        <v>297</v>
      </c>
      <c r="C149" s="12" t="s">
        <v>298</v>
      </c>
      <c r="D149" s="12">
        <v>3</v>
      </c>
      <c r="E149" s="12">
        <v>5</v>
      </c>
      <c r="F149" s="12">
        <v>15</v>
      </c>
      <c r="G149" s="18">
        <f>AVERAGE(Tabla2[[#This Row],[NOVIEMBRE]:[ENERO]])</f>
        <v>7.666666666666667</v>
      </c>
      <c r="H149" s="12">
        <f>SUM(Tabla2[[#This Row],[NOVIEMBRE]:[ENERO]])</f>
        <v>23</v>
      </c>
      <c r="I149" s="12"/>
      <c r="J149" s="20">
        <f>+Tabla2[[#This Row],[CANTIDAD TOTAL]]*Tabla2[[#This Row],[PRECIO OFERTADO]]</f>
        <v>0</v>
      </c>
    </row>
    <row r="150" spans="1:10" x14ac:dyDescent="0.25">
      <c r="A150" s="10">
        <v>149</v>
      </c>
      <c r="B150" s="12" t="s">
        <v>299</v>
      </c>
      <c r="C150" s="12" t="s">
        <v>300</v>
      </c>
      <c r="D150" s="12"/>
      <c r="E150" s="12"/>
      <c r="F150" s="12"/>
      <c r="G150" s="18" t="e">
        <f>AVERAGE(Tabla2[[#This Row],[NOVIEMBRE]:[ENERO]])</f>
        <v>#DIV/0!</v>
      </c>
      <c r="H150" s="12">
        <f>SUM(Tabla2[[#This Row],[NOVIEMBRE]:[ENERO]])</f>
        <v>0</v>
      </c>
      <c r="I150" s="12"/>
      <c r="J150" s="20">
        <f>+Tabla2[[#This Row],[CANTIDAD TOTAL]]*Tabla2[[#This Row],[PRECIO OFERTADO]]</f>
        <v>0</v>
      </c>
    </row>
    <row r="151" spans="1:10" x14ac:dyDescent="0.25">
      <c r="A151" s="10">
        <v>150</v>
      </c>
      <c r="B151" s="12" t="s">
        <v>301</v>
      </c>
      <c r="C151" s="12" t="s">
        <v>302</v>
      </c>
      <c r="D151" s="12"/>
      <c r="E151" s="12"/>
      <c r="F151" s="12"/>
      <c r="G151" s="18" t="e">
        <f>AVERAGE(Tabla2[[#This Row],[NOVIEMBRE]:[ENERO]])</f>
        <v>#DIV/0!</v>
      </c>
      <c r="H151" s="12">
        <f>SUM(Tabla2[[#This Row],[NOVIEMBRE]:[ENERO]])</f>
        <v>0</v>
      </c>
      <c r="I151" s="12"/>
      <c r="J151" s="20">
        <f>+Tabla2[[#This Row],[CANTIDAD TOTAL]]*Tabla2[[#This Row],[PRECIO OFERTADO]]</f>
        <v>0</v>
      </c>
    </row>
    <row r="152" spans="1:10" x14ac:dyDescent="0.25">
      <c r="A152" s="10">
        <v>151</v>
      </c>
      <c r="B152" s="12" t="s">
        <v>303</v>
      </c>
      <c r="C152" s="12" t="s">
        <v>304</v>
      </c>
      <c r="D152" s="12"/>
      <c r="E152" s="12">
        <v>1</v>
      </c>
      <c r="F152" s="12"/>
      <c r="G152" s="18">
        <f>AVERAGE(Tabla2[[#This Row],[NOVIEMBRE]:[ENERO]])</f>
        <v>1</v>
      </c>
      <c r="H152" s="12">
        <f>SUM(Tabla2[[#This Row],[NOVIEMBRE]:[ENERO]])</f>
        <v>1</v>
      </c>
      <c r="I152" s="12"/>
      <c r="J152" s="20">
        <f>+Tabla2[[#This Row],[CANTIDAD TOTAL]]*Tabla2[[#This Row],[PRECIO OFERTADO]]</f>
        <v>0</v>
      </c>
    </row>
    <row r="153" spans="1:10" x14ac:dyDescent="0.25">
      <c r="A153" s="10">
        <v>152</v>
      </c>
      <c r="B153" s="12" t="s">
        <v>305</v>
      </c>
      <c r="C153" s="12" t="s">
        <v>306</v>
      </c>
      <c r="D153" s="12"/>
      <c r="E153" s="12"/>
      <c r="F153" s="12">
        <v>2</v>
      </c>
      <c r="G153" s="18">
        <f>AVERAGE(Tabla2[[#This Row],[NOVIEMBRE]:[ENERO]])</f>
        <v>2</v>
      </c>
      <c r="H153" s="12">
        <f>SUM(Tabla2[[#This Row],[NOVIEMBRE]:[ENERO]])</f>
        <v>2</v>
      </c>
      <c r="I153" s="12"/>
      <c r="J153" s="20">
        <f>+Tabla2[[#This Row],[CANTIDAD TOTAL]]*Tabla2[[#This Row],[PRECIO OFERTADO]]</f>
        <v>0</v>
      </c>
    </row>
    <row r="154" spans="1:10" x14ac:dyDescent="0.25">
      <c r="A154" s="10">
        <v>153</v>
      </c>
      <c r="B154" s="12" t="s">
        <v>307</v>
      </c>
      <c r="C154" s="12" t="s">
        <v>308</v>
      </c>
      <c r="D154" s="12"/>
      <c r="E154" s="12">
        <v>1</v>
      </c>
      <c r="F154" s="12"/>
      <c r="G154" s="18">
        <f>AVERAGE(Tabla2[[#This Row],[NOVIEMBRE]:[ENERO]])</f>
        <v>1</v>
      </c>
      <c r="H154" s="12">
        <f>SUM(Tabla2[[#This Row],[NOVIEMBRE]:[ENERO]])</f>
        <v>1</v>
      </c>
      <c r="I154" s="12"/>
      <c r="J154" s="20">
        <f>+Tabla2[[#This Row],[CANTIDAD TOTAL]]*Tabla2[[#This Row],[PRECIO OFERTADO]]</f>
        <v>0</v>
      </c>
    </row>
    <row r="155" spans="1:10" x14ac:dyDescent="0.25">
      <c r="A155" s="10">
        <v>154</v>
      </c>
      <c r="B155" s="12" t="s">
        <v>309</v>
      </c>
      <c r="C155" s="12" t="s">
        <v>310</v>
      </c>
      <c r="D155" s="12">
        <v>9</v>
      </c>
      <c r="E155" s="12">
        <v>14</v>
      </c>
      <c r="F155" s="12">
        <v>10</v>
      </c>
      <c r="G155" s="18">
        <f>AVERAGE(Tabla2[[#This Row],[NOVIEMBRE]:[ENERO]])</f>
        <v>11</v>
      </c>
      <c r="H155" s="12">
        <f>SUM(Tabla2[[#This Row],[NOVIEMBRE]:[ENERO]])</f>
        <v>33</v>
      </c>
      <c r="I155" s="12"/>
      <c r="J155" s="20">
        <f>+Tabla2[[#This Row],[CANTIDAD TOTAL]]*Tabla2[[#This Row],[PRECIO OFERTADO]]</f>
        <v>0</v>
      </c>
    </row>
    <row r="156" spans="1:10" x14ac:dyDescent="0.25">
      <c r="A156" s="10">
        <v>155</v>
      </c>
      <c r="B156" s="12" t="s">
        <v>311</v>
      </c>
      <c r="C156" s="12" t="s">
        <v>312</v>
      </c>
      <c r="D156" s="12"/>
      <c r="E156" s="12"/>
      <c r="F156" s="12"/>
      <c r="G156" s="18" t="e">
        <f>AVERAGE(Tabla2[[#This Row],[NOVIEMBRE]:[ENERO]])</f>
        <v>#DIV/0!</v>
      </c>
      <c r="H156" s="12">
        <f>SUM(Tabla2[[#This Row],[NOVIEMBRE]:[ENERO]])</f>
        <v>0</v>
      </c>
      <c r="I156" s="12"/>
      <c r="J156" s="20">
        <f>+Tabla2[[#This Row],[CANTIDAD TOTAL]]*Tabla2[[#This Row],[PRECIO OFERTADO]]</f>
        <v>0</v>
      </c>
    </row>
    <row r="157" spans="1:10" x14ac:dyDescent="0.25">
      <c r="A157" s="10">
        <v>156</v>
      </c>
      <c r="B157" s="12" t="s">
        <v>313</v>
      </c>
      <c r="C157" s="12" t="s">
        <v>314</v>
      </c>
      <c r="D157" s="12">
        <v>29</v>
      </c>
      <c r="E157" s="12">
        <v>45</v>
      </c>
      <c r="F157" s="12">
        <v>43</v>
      </c>
      <c r="G157" s="18">
        <f>AVERAGE(Tabla2[[#This Row],[NOVIEMBRE]:[ENERO]])</f>
        <v>39</v>
      </c>
      <c r="H157" s="12">
        <f>SUM(Tabla2[[#This Row],[NOVIEMBRE]:[ENERO]])</f>
        <v>117</v>
      </c>
      <c r="I157" s="12"/>
      <c r="J157" s="20">
        <f>+Tabla2[[#This Row],[CANTIDAD TOTAL]]*Tabla2[[#This Row],[PRECIO OFERTADO]]</f>
        <v>0</v>
      </c>
    </row>
    <row r="158" spans="1:10" x14ac:dyDescent="0.25">
      <c r="A158" s="10">
        <v>157</v>
      </c>
      <c r="B158" s="12" t="s">
        <v>315</v>
      </c>
      <c r="C158" s="12" t="s">
        <v>316</v>
      </c>
      <c r="D158" s="12"/>
      <c r="E158" s="12"/>
      <c r="F158" s="12"/>
      <c r="G158" s="18" t="e">
        <f>AVERAGE(Tabla2[[#This Row],[NOVIEMBRE]:[ENERO]])</f>
        <v>#DIV/0!</v>
      </c>
      <c r="H158" s="12">
        <f>SUM(Tabla2[[#This Row],[NOVIEMBRE]:[ENERO]])</f>
        <v>0</v>
      </c>
      <c r="I158" s="12"/>
      <c r="J158" s="20">
        <f>+Tabla2[[#This Row],[CANTIDAD TOTAL]]*Tabla2[[#This Row],[PRECIO OFERTADO]]</f>
        <v>0</v>
      </c>
    </row>
    <row r="159" spans="1:10" x14ac:dyDescent="0.25">
      <c r="A159" s="10">
        <v>158</v>
      </c>
      <c r="B159" s="12" t="s">
        <v>317</v>
      </c>
      <c r="C159" s="12" t="s">
        <v>318</v>
      </c>
      <c r="D159" s="12">
        <v>2</v>
      </c>
      <c r="E159" s="12">
        <v>3</v>
      </c>
      <c r="F159" s="12">
        <v>10</v>
      </c>
      <c r="G159" s="18">
        <f>AVERAGE(Tabla2[[#This Row],[NOVIEMBRE]:[ENERO]])</f>
        <v>5</v>
      </c>
      <c r="H159" s="12">
        <f>SUM(Tabla2[[#This Row],[NOVIEMBRE]:[ENERO]])</f>
        <v>15</v>
      </c>
      <c r="I159" s="12"/>
      <c r="J159" s="20">
        <f>+Tabla2[[#This Row],[CANTIDAD TOTAL]]*Tabla2[[#This Row],[PRECIO OFERTADO]]</f>
        <v>0</v>
      </c>
    </row>
    <row r="160" spans="1:10" x14ac:dyDescent="0.25">
      <c r="A160" s="10">
        <v>159</v>
      </c>
      <c r="B160" s="12" t="s">
        <v>319</v>
      </c>
      <c r="C160" s="12" t="s">
        <v>320</v>
      </c>
      <c r="D160" s="12"/>
      <c r="E160" s="12"/>
      <c r="F160" s="12"/>
      <c r="G160" s="18" t="e">
        <f>AVERAGE(Tabla2[[#This Row],[NOVIEMBRE]:[ENERO]])</f>
        <v>#DIV/0!</v>
      </c>
      <c r="H160" s="12">
        <f>SUM(Tabla2[[#This Row],[NOVIEMBRE]:[ENERO]])</f>
        <v>0</v>
      </c>
      <c r="I160" s="12"/>
      <c r="J160" s="20">
        <f>+Tabla2[[#This Row],[CANTIDAD TOTAL]]*Tabla2[[#This Row],[PRECIO OFERTADO]]</f>
        <v>0</v>
      </c>
    </row>
    <row r="161" spans="1:10" x14ac:dyDescent="0.25">
      <c r="A161" s="10">
        <v>160</v>
      </c>
      <c r="B161" s="12" t="s">
        <v>321</v>
      </c>
      <c r="C161" s="12" t="s">
        <v>322</v>
      </c>
      <c r="D161" s="12"/>
      <c r="E161" s="12"/>
      <c r="F161" s="12"/>
      <c r="G161" s="18" t="e">
        <f>AVERAGE(Tabla2[[#This Row],[NOVIEMBRE]:[ENERO]])</f>
        <v>#DIV/0!</v>
      </c>
      <c r="H161" s="12">
        <f>SUM(Tabla2[[#This Row],[NOVIEMBRE]:[ENERO]])</f>
        <v>0</v>
      </c>
      <c r="I161" s="12"/>
      <c r="J161" s="20">
        <f>+Tabla2[[#This Row],[CANTIDAD TOTAL]]*Tabla2[[#This Row],[PRECIO OFERTADO]]</f>
        <v>0</v>
      </c>
    </row>
    <row r="162" spans="1:10" x14ac:dyDescent="0.25">
      <c r="A162" s="10">
        <v>161</v>
      </c>
      <c r="B162" s="12" t="s">
        <v>323</v>
      </c>
      <c r="C162" s="12" t="s">
        <v>324</v>
      </c>
      <c r="D162" s="12"/>
      <c r="E162" s="12"/>
      <c r="F162" s="12"/>
      <c r="G162" s="18" t="e">
        <f>AVERAGE(Tabla2[[#This Row],[NOVIEMBRE]:[ENERO]])</f>
        <v>#DIV/0!</v>
      </c>
      <c r="H162" s="12">
        <f>SUM(Tabla2[[#This Row],[NOVIEMBRE]:[ENERO]])</f>
        <v>0</v>
      </c>
      <c r="I162" s="12"/>
      <c r="J162" s="20">
        <f>+Tabla2[[#This Row],[CANTIDAD TOTAL]]*Tabla2[[#This Row],[PRECIO OFERTADO]]</f>
        <v>0</v>
      </c>
    </row>
    <row r="163" spans="1:10" x14ac:dyDescent="0.25">
      <c r="A163" s="10">
        <v>162</v>
      </c>
      <c r="B163" s="12" t="s">
        <v>325</v>
      </c>
      <c r="C163" s="12" t="s">
        <v>326</v>
      </c>
      <c r="D163" s="12"/>
      <c r="E163" s="12"/>
      <c r="F163" s="12"/>
      <c r="G163" s="18" t="e">
        <f>AVERAGE(Tabla2[[#This Row],[NOVIEMBRE]:[ENERO]])</f>
        <v>#DIV/0!</v>
      </c>
      <c r="H163" s="12">
        <f>SUM(Tabla2[[#This Row],[NOVIEMBRE]:[ENERO]])</f>
        <v>0</v>
      </c>
      <c r="I163" s="12"/>
      <c r="J163" s="20">
        <f>+Tabla2[[#This Row],[CANTIDAD TOTAL]]*Tabla2[[#This Row],[PRECIO OFERTADO]]</f>
        <v>0</v>
      </c>
    </row>
    <row r="164" spans="1:10" x14ac:dyDescent="0.25">
      <c r="A164" s="10">
        <v>163</v>
      </c>
      <c r="B164" s="12" t="s">
        <v>327</v>
      </c>
      <c r="C164" s="12" t="s">
        <v>328</v>
      </c>
      <c r="D164" s="12">
        <v>1</v>
      </c>
      <c r="E164" s="12"/>
      <c r="F164" s="12"/>
      <c r="G164" s="18">
        <f>AVERAGE(Tabla2[[#This Row],[NOVIEMBRE]:[ENERO]])</f>
        <v>1</v>
      </c>
      <c r="H164" s="12">
        <f>SUM(Tabla2[[#This Row],[NOVIEMBRE]:[ENERO]])</f>
        <v>1</v>
      </c>
      <c r="I164" s="12"/>
      <c r="J164" s="20">
        <f>+Tabla2[[#This Row],[CANTIDAD TOTAL]]*Tabla2[[#This Row],[PRECIO OFERTADO]]</f>
        <v>0</v>
      </c>
    </row>
    <row r="165" spans="1:10" x14ac:dyDescent="0.25">
      <c r="A165" s="10">
        <v>164</v>
      </c>
      <c r="B165" s="11" t="s">
        <v>329</v>
      </c>
      <c r="C165" s="12" t="s">
        <v>330</v>
      </c>
      <c r="D165" s="12"/>
      <c r="E165" s="12"/>
      <c r="F165" s="12"/>
      <c r="G165" s="18" t="e">
        <f>AVERAGE(Tabla2[[#This Row],[NOVIEMBRE]:[ENERO]])</f>
        <v>#DIV/0!</v>
      </c>
      <c r="H165" s="12">
        <f>SUM(Tabla2[[#This Row],[NOVIEMBRE]:[ENERO]])</f>
        <v>0</v>
      </c>
      <c r="I165" s="12"/>
      <c r="J165" s="20">
        <f>+Tabla2[[#This Row],[CANTIDAD TOTAL]]*Tabla2[[#This Row],[PRECIO OFERTADO]]</f>
        <v>0</v>
      </c>
    </row>
    <row r="166" spans="1:10" x14ac:dyDescent="0.25">
      <c r="A166" s="10">
        <v>165</v>
      </c>
      <c r="B166" s="11" t="s">
        <v>331</v>
      </c>
      <c r="C166" s="12" t="s">
        <v>332</v>
      </c>
      <c r="D166" s="12"/>
      <c r="E166" s="12"/>
      <c r="F166" s="12"/>
      <c r="G166" s="18" t="e">
        <f>AVERAGE(Tabla2[[#This Row],[NOVIEMBRE]:[ENERO]])</f>
        <v>#DIV/0!</v>
      </c>
      <c r="H166" s="12">
        <f>SUM(Tabla2[[#This Row],[NOVIEMBRE]:[ENERO]])</f>
        <v>0</v>
      </c>
      <c r="I166" s="12"/>
      <c r="J166" s="20">
        <f>+Tabla2[[#This Row],[CANTIDAD TOTAL]]*Tabla2[[#This Row],[PRECIO OFERTADO]]</f>
        <v>0</v>
      </c>
    </row>
    <row r="167" spans="1:10" x14ac:dyDescent="0.25">
      <c r="A167" s="10">
        <v>166</v>
      </c>
      <c r="B167" s="11" t="s">
        <v>179</v>
      </c>
      <c r="C167" s="12" t="s">
        <v>165</v>
      </c>
      <c r="D167" s="12"/>
      <c r="E167" s="12"/>
      <c r="F167" s="12"/>
      <c r="G167" s="18" t="e">
        <f>AVERAGE(Tabla2[[#This Row],[NOVIEMBRE]:[ENERO]])</f>
        <v>#DIV/0!</v>
      </c>
      <c r="H167" s="12">
        <f>SUM(Tabla2[[#This Row],[NOVIEMBRE]:[ENERO]])</f>
        <v>0</v>
      </c>
      <c r="I167" s="12"/>
      <c r="J167" s="20">
        <f>+Tabla2[[#This Row],[CANTIDAD TOTAL]]*Tabla2[[#This Row],[PRECIO OFERTADO]]</f>
        <v>0</v>
      </c>
    </row>
    <row r="168" spans="1:10" x14ac:dyDescent="0.25">
      <c r="A168" s="10">
        <v>167</v>
      </c>
      <c r="B168" s="11" t="s">
        <v>333</v>
      </c>
      <c r="C168" s="12" t="s">
        <v>334</v>
      </c>
      <c r="D168" s="12"/>
      <c r="E168" s="12"/>
      <c r="F168" s="12"/>
      <c r="G168" s="18" t="e">
        <f>AVERAGE(Tabla2[[#This Row],[NOVIEMBRE]:[ENERO]])</f>
        <v>#DIV/0!</v>
      </c>
      <c r="H168" s="12">
        <f>SUM(Tabla2[[#This Row],[NOVIEMBRE]:[ENERO]])</f>
        <v>0</v>
      </c>
      <c r="I168" s="12"/>
      <c r="J168" s="20">
        <f>+Tabla2[[#This Row],[CANTIDAD TOTAL]]*Tabla2[[#This Row],[PRECIO OFERTADO]]</f>
        <v>0</v>
      </c>
    </row>
    <row r="169" spans="1:10" x14ac:dyDescent="0.25">
      <c r="A169" s="10">
        <v>168</v>
      </c>
      <c r="B169" s="11" t="s">
        <v>356</v>
      </c>
      <c r="C169" s="12" t="s">
        <v>335</v>
      </c>
      <c r="D169" s="12"/>
      <c r="E169" s="12"/>
      <c r="F169" s="12"/>
      <c r="G169" s="18" t="e">
        <f>AVERAGE(Tabla2[[#This Row],[NOVIEMBRE]:[ENERO]])</f>
        <v>#DIV/0!</v>
      </c>
      <c r="H169" s="12">
        <f>SUM(Tabla2[[#This Row],[NOVIEMBRE]:[ENERO]])</f>
        <v>0</v>
      </c>
      <c r="I169" s="12"/>
      <c r="J169" s="20">
        <f>+Tabla2[[#This Row],[CANTIDAD TOTAL]]*Tabla2[[#This Row],[PRECIO OFERTADO]]</f>
        <v>0</v>
      </c>
    </row>
    <row r="170" spans="1:10" x14ac:dyDescent="0.25">
      <c r="A170" s="10">
        <v>169</v>
      </c>
      <c r="B170" s="11" t="s">
        <v>336</v>
      </c>
      <c r="C170" s="12" t="s">
        <v>337</v>
      </c>
      <c r="D170" s="12"/>
      <c r="E170" s="12"/>
      <c r="F170" s="12"/>
      <c r="G170" s="18" t="e">
        <f>AVERAGE(Tabla2[[#This Row],[NOVIEMBRE]:[ENERO]])</f>
        <v>#DIV/0!</v>
      </c>
      <c r="H170" s="12">
        <f>SUM(Tabla2[[#This Row],[NOVIEMBRE]:[ENERO]])</f>
        <v>0</v>
      </c>
      <c r="I170" s="12"/>
      <c r="J170" s="20">
        <f>+Tabla2[[#This Row],[CANTIDAD TOTAL]]*Tabla2[[#This Row],[PRECIO OFERTADO]]</f>
        <v>0</v>
      </c>
    </row>
    <row r="171" spans="1:10" x14ac:dyDescent="0.25">
      <c r="A171" s="10">
        <v>170</v>
      </c>
      <c r="B171" s="11" t="s">
        <v>338</v>
      </c>
      <c r="C171" s="12" t="s">
        <v>339</v>
      </c>
      <c r="D171" s="12"/>
      <c r="E171" s="12"/>
      <c r="F171" s="12"/>
      <c r="G171" s="18" t="e">
        <f>AVERAGE(Tabla2[[#This Row],[NOVIEMBRE]:[ENERO]])</f>
        <v>#DIV/0!</v>
      </c>
      <c r="H171" s="12">
        <f>SUM(Tabla2[[#This Row],[NOVIEMBRE]:[ENERO]])</f>
        <v>0</v>
      </c>
      <c r="I171" s="12"/>
      <c r="J171" s="20">
        <f>+Tabla2[[#This Row],[CANTIDAD TOTAL]]*Tabla2[[#This Row],[PRECIO OFERTADO]]</f>
        <v>0</v>
      </c>
    </row>
    <row r="172" spans="1:10" x14ac:dyDescent="0.25">
      <c r="A172" s="10">
        <v>171</v>
      </c>
      <c r="B172" s="11" t="s">
        <v>340</v>
      </c>
      <c r="C172" s="12" t="s">
        <v>341</v>
      </c>
      <c r="D172" s="12"/>
      <c r="E172" s="12"/>
      <c r="F172" s="12"/>
      <c r="G172" s="18" t="e">
        <f>AVERAGE(Tabla2[[#This Row],[NOVIEMBRE]:[ENERO]])</f>
        <v>#DIV/0!</v>
      </c>
      <c r="H172" s="12">
        <f>SUM(Tabla2[[#This Row],[NOVIEMBRE]:[ENERO]])</f>
        <v>0</v>
      </c>
      <c r="I172" s="12"/>
      <c r="J172" s="20">
        <f>+Tabla2[[#This Row],[CANTIDAD TOTAL]]*Tabla2[[#This Row],[PRECIO OFERTADO]]</f>
        <v>0</v>
      </c>
    </row>
    <row r="173" spans="1:10" x14ac:dyDescent="0.25">
      <c r="A173" s="10">
        <v>172</v>
      </c>
      <c r="B173" s="11" t="s">
        <v>342</v>
      </c>
      <c r="C173" s="12" t="s">
        <v>343</v>
      </c>
      <c r="D173" s="12"/>
      <c r="E173" s="12"/>
      <c r="F173" s="12"/>
      <c r="G173" s="18" t="e">
        <f>AVERAGE(Tabla2[[#This Row],[NOVIEMBRE]:[ENERO]])</f>
        <v>#DIV/0!</v>
      </c>
      <c r="H173" s="12">
        <f>SUM(Tabla2[[#This Row],[NOVIEMBRE]:[ENERO]])</f>
        <v>0</v>
      </c>
      <c r="I173" s="12"/>
      <c r="J173" s="20">
        <f>+Tabla2[[#This Row],[CANTIDAD TOTAL]]*Tabla2[[#This Row],[PRECIO OFERTADO]]</f>
        <v>0</v>
      </c>
    </row>
    <row r="174" spans="1:10" x14ac:dyDescent="0.25">
      <c r="A174" s="10">
        <v>173</v>
      </c>
      <c r="B174" s="11" t="s">
        <v>344</v>
      </c>
      <c r="C174" s="12" t="s">
        <v>345</v>
      </c>
      <c r="D174" s="12"/>
      <c r="E174" s="12"/>
      <c r="F174" s="12"/>
      <c r="G174" s="18" t="e">
        <f>AVERAGE(Tabla2[[#This Row],[NOVIEMBRE]:[ENERO]])</f>
        <v>#DIV/0!</v>
      </c>
      <c r="H174" s="12">
        <f>SUM(Tabla2[[#This Row],[NOVIEMBRE]:[ENERO]])</f>
        <v>0</v>
      </c>
      <c r="I174" s="12"/>
      <c r="J174" s="20">
        <f>+Tabla2[[#This Row],[CANTIDAD TOTAL]]*Tabla2[[#This Row],[PRECIO OFERTADO]]</f>
        <v>0</v>
      </c>
    </row>
    <row r="175" spans="1:10" x14ac:dyDescent="0.25">
      <c r="A175" s="10">
        <v>174</v>
      </c>
      <c r="B175" s="11" t="s">
        <v>346</v>
      </c>
      <c r="C175" s="12" t="s">
        <v>347</v>
      </c>
      <c r="D175" s="12"/>
      <c r="E175" s="12"/>
      <c r="F175" s="12"/>
      <c r="G175" s="18" t="e">
        <f>AVERAGE(Tabla2[[#This Row],[NOVIEMBRE]:[ENERO]])</f>
        <v>#DIV/0!</v>
      </c>
      <c r="H175" s="12">
        <f>SUM(Tabla2[[#This Row],[NOVIEMBRE]:[ENERO]])</f>
        <v>0</v>
      </c>
      <c r="I175" s="12"/>
      <c r="J175" s="20">
        <f>+Tabla2[[#This Row],[CANTIDAD TOTAL]]*Tabla2[[#This Row],[PRECIO OFERTADO]]</f>
        <v>0</v>
      </c>
    </row>
    <row r="176" spans="1:10" x14ac:dyDescent="0.25">
      <c r="A176" s="10">
        <v>175</v>
      </c>
      <c r="B176" s="11" t="s">
        <v>348</v>
      </c>
      <c r="C176" s="12" t="s">
        <v>349</v>
      </c>
      <c r="D176" s="12"/>
      <c r="E176" s="12"/>
      <c r="F176" s="12"/>
      <c r="G176" s="18" t="e">
        <f>AVERAGE(Tabla2[[#This Row],[NOVIEMBRE]:[ENERO]])</f>
        <v>#DIV/0!</v>
      </c>
      <c r="H176" s="12">
        <f>SUM(Tabla2[[#This Row],[NOVIEMBRE]:[ENERO]])</f>
        <v>0</v>
      </c>
      <c r="I176" s="12"/>
      <c r="J176" s="20">
        <f>+Tabla2[[#This Row],[CANTIDAD TOTAL]]*Tabla2[[#This Row],[PRECIO OFERTADO]]</f>
        <v>0</v>
      </c>
    </row>
    <row r="177" spans="1:10" x14ac:dyDescent="0.25">
      <c r="A177" s="10">
        <v>176</v>
      </c>
      <c r="B177" s="11" t="s">
        <v>350</v>
      </c>
      <c r="C177" s="12" t="s">
        <v>351</v>
      </c>
      <c r="D177" s="12"/>
      <c r="E177" s="12"/>
      <c r="F177" s="12"/>
      <c r="G177" s="18" t="e">
        <f>AVERAGE(Tabla2[[#This Row],[NOVIEMBRE]:[ENERO]])</f>
        <v>#DIV/0!</v>
      </c>
      <c r="H177" s="12">
        <f>SUM(Tabla2[[#This Row],[NOVIEMBRE]:[ENERO]])</f>
        <v>0</v>
      </c>
      <c r="I177" s="12"/>
      <c r="J177" s="20">
        <f>+Tabla2[[#This Row],[CANTIDAD TOTAL]]*Tabla2[[#This Row],[PRECIO OFERTADO]]</f>
        <v>0</v>
      </c>
    </row>
    <row r="178" spans="1:10" x14ac:dyDescent="0.25">
      <c r="A178" s="10">
        <v>177</v>
      </c>
      <c r="B178" s="11" t="s">
        <v>352</v>
      </c>
      <c r="C178" s="12" t="s">
        <v>353</v>
      </c>
      <c r="D178" s="12"/>
      <c r="E178" s="12"/>
      <c r="F178" s="12"/>
      <c r="G178" s="18" t="e">
        <f>AVERAGE(Tabla2[[#This Row],[NOVIEMBRE]:[ENERO]])</f>
        <v>#DIV/0!</v>
      </c>
      <c r="H178" s="12">
        <f>SUM(Tabla2[[#This Row],[NOVIEMBRE]:[ENERO]])</f>
        <v>0</v>
      </c>
      <c r="I178" s="12"/>
      <c r="J178" s="20">
        <f>+Tabla2[[#This Row],[CANTIDAD TOTAL]]*Tabla2[[#This Row],[PRECIO OFERTADO]]</f>
        <v>0</v>
      </c>
    </row>
    <row r="179" spans="1:10" x14ac:dyDescent="0.25">
      <c r="A179" s="10">
        <v>178</v>
      </c>
      <c r="B179" s="11" t="s">
        <v>354</v>
      </c>
      <c r="C179" s="12" t="s">
        <v>355</v>
      </c>
      <c r="D179" s="12"/>
      <c r="E179" s="12"/>
      <c r="F179" s="12"/>
      <c r="G179" s="18" t="e">
        <f>AVERAGE(Tabla2[[#This Row],[NOVIEMBRE]:[ENERO]])</f>
        <v>#DIV/0!</v>
      </c>
      <c r="H179" s="12">
        <f>SUM(Tabla2[[#This Row],[NOVIEMBRE]:[ENERO]])</f>
        <v>0</v>
      </c>
      <c r="I179" s="12"/>
      <c r="J179" s="20">
        <f>+Tabla2[[#This Row],[CANTIDAD TOTAL]]*Tabla2[[#This Row],[PRECIO OFERTADO]]</f>
        <v>0</v>
      </c>
    </row>
    <row r="180" spans="1:10" x14ac:dyDescent="0.25">
      <c r="A180" s="10">
        <v>179</v>
      </c>
      <c r="B180" s="11" t="s">
        <v>357</v>
      </c>
      <c r="C180" s="12" t="s">
        <v>358</v>
      </c>
      <c r="D180" s="12"/>
      <c r="E180" s="12"/>
      <c r="F180" s="12"/>
      <c r="G180" s="18" t="e">
        <f>AVERAGE(Tabla2[[#This Row],[NOVIEMBRE]:[ENERO]])</f>
        <v>#DIV/0!</v>
      </c>
      <c r="H180" s="12">
        <f>SUM(Tabla2[[#This Row],[NOVIEMBRE]:[ENERO]])</f>
        <v>0</v>
      </c>
      <c r="I180" s="12"/>
      <c r="J180" s="20">
        <f>+Tabla2[[#This Row],[CANTIDAD TOTAL]]*Tabla2[[#This Row],[PRECIO OFERTADO]]</f>
        <v>0</v>
      </c>
    </row>
    <row r="181" spans="1:10" x14ac:dyDescent="0.25">
      <c r="A181" s="10">
        <v>180</v>
      </c>
      <c r="B181" s="11" t="s">
        <v>359</v>
      </c>
      <c r="C181" s="12" t="s">
        <v>360</v>
      </c>
      <c r="D181" s="12"/>
      <c r="E181" s="12"/>
      <c r="F181" s="12"/>
      <c r="G181" s="18" t="e">
        <f>AVERAGE(Tabla2[[#This Row],[NOVIEMBRE]:[ENERO]])</f>
        <v>#DIV/0!</v>
      </c>
      <c r="H181" s="12">
        <f>SUM(Tabla2[[#This Row],[NOVIEMBRE]:[ENERO]])</f>
        <v>0</v>
      </c>
      <c r="I181" s="12"/>
      <c r="J181" s="20">
        <f>+Tabla2[[#This Row],[CANTIDAD TOTAL]]*Tabla2[[#This Row],[PRECIO OFERTADO]]</f>
        <v>0</v>
      </c>
    </row>
    <row r="182" spans="1:10" x14ac:dyDescent="0.25">
      <c r="A182" s="10">
        <v>181</v>
      </c>
      <c r="B182" s="11" t="s">
        <v>361</v>
      </c>
      <c r="C182" s="12" t="s">
        <v>362</v>
      </c>
      <c r="D182" s="12"/>
      <c r="E182" s="12"/>
      <c r="F182" s="12"/>
      <c r="G182" s="18" t="e">
        <f>AVERAGE(Tabla2[[#This Row],[NOVIEMBRE]:[ENERO]])</f>
        <v>#DIV/0!</v>
      </c>
      <c r="H182" s="12">
        <f>SUM(Tabla2[[#This Row],[NOVIEMBRE]:[ENERO]])</f>
        <v>0</v>
      </c>
      <c r="I182" s="12"/>
      <c r="J182" s="20">
        <f>+Tabla2[[#This Row],[CANTIDAD TOTAL]]*Tabla2[[#This Row],[PRECIO OFERTADO]]</f>
        <v>0</v>
      </c>
    </row>
    <row r="183" spans="1:10" x14ac:dyDescent="0.25">
      <c r="A183" s="10">
        <v>182</v>
      </c>
      <c r="B183" s="11" t="s">
        <v>363</v>
      </c>
      <c r="C183" s="12" t="s">
        <v>364</v>
      </c>
      <c r="D183" s="12"/>
      <c r="E183" s="12"/>
      <c r="F183" s="12"/>
      <c r="G183" s="18" t="e">
        <f>AVERAGE(Tabla2[[#This Row],[NOVIEMBRE]:[ENERO]])</f>
        <v>#DIV/0!</v>
      </c>
      <c r="H183" s="12">
        <f>SUM(Tabla2[[#This Row],[NOVIEMBRE]:[ENERO]])</f>
        <v>0</v>
      </c>
      <c r="I183" s="12"/>
      <c r="J183" s="20">
        <f>+Tabla2[[#This Row],[CANTIDAD TOTAL]]*Tabla2[[#This Row],[PRECIO OFERTADO]]</f>
        <v>0</v>
      </c>
    </row>
    <row r="184" spans="1:10" x14ac:dyDescent="0.25">
      <c r="A184" s="10">
        <v>183</v>
      </c>
      <c r="B184" s="11" t="s">
        <v>365</v>
      </c>
      <c r="C184" s="12" t="s">
        <v>366</v>
      </c>
      <c r="D184" s="12"/>
      <c r="E184" s="12"/>
      <c r="F184" s="12"/>
      <c r="G184" s="18" t="e">
        <f>AVERAGE(Tabla2[[#This Row],[NOVIEMBRE]:[ENERO]])</f>
        <v>#DIV/0!</v>
      </c>
      <c r="H184" s="12">
        <f>SUM(Tabla2[[#This Row],[NOVIEMBRE]:[ENERO]])</f>
        <v>0</v>
      </c>
      <c r="I184" s="12"/>
      <c r="J184" s="20">
        <f>+Tabla2[[#This Row],[CANTIDAD TOTAL]]*Tabla2[[#This Row],[PRECIO OFERTADO]]</f>
        <v>0</v>
      </c>
    </row>
    <row r="185" spans="1:10" x14ac:dyDescent="0.25">
      <c r="A185" s="10">
        <v>184</v>
      </c>
      <c r="B185" s="11" t="s">
        <v>367</v>
      </c>
      <c r="C185" s="12" t="s">
        <v>368</v>
      </c>
      <c r="D185" s="12"/>
      <c r="E185" s="12"/>
      <c r="F185" s="12"/>
      <c r="G185" s="18" t="e">
        <f>AVERAGE(Tabla2[[#This Row],[NOVIEMBRE]:[ENERO]])</f>
        <v>#DIV/0!</v>
      </c>
      <c r="H185" s="12">
        <f>SUM(Tabla2[[#This Row],[NOVIEMBRE]:[ENERO]])</f>
        <v>0</v>
      </c>
      <c r="I185" s="12"/>
      <c r="J185" s="20">
        <f>+Tabla2[[#This Row],[CANTIDAD TOTAL]]*Tabla2[[#This Row],[PRECIO OFERTADO]]</f>
        <v>0</v>
      </c>
    </row>
    <row r="186" spans="1:10" x14ac:dyDescent="0.25">
      <c r="A186" s="10">
        <v>185</v>
      </c>
      <c r="B186" s="11" t="s">
        <v>374</v>
      </c>
      <c r="C186" s="12" t="s">
        <v>375</v>
      </c>
      <c r="D186" s="12">
        <v>3</v>
      </c>
      <c r="E186" s="12"/>
      <c r="F186" s="12"/>
      <c r="G186" s="18">
        <f>AVERAGE(Tabla2[[#This Row],[NOVIEMBRE]:[ENERO]])</f>
        <v>3</v>
      </c>
      <c r="H186" s="12">
        <f>SUM(Tabla2[[#This Row],[NOVIEMBRE]:[ENERO]])</f>
        <v>3</v>
      </c>
      <c r="I186" s="12"/>
      <c r="J186" s="20">
        <f>+Tabla2[[#This Row],[CANTIDAD TOTAL]]*Tabla2[[#This Row],[PRECIO OFERTADO]]</f>
        <v>0</v>
      </c>
    </row>
    <row r="187" spans="1:10" x14ac:dyDescent="0.25">
      <c r="A187" s="10">
        <v>186</v>
      </c>
      <c r="B187" s="11" t="s">
        <v>376</v>
      </c>
      <c r="C187" s="12" t="s">
        <v>377</v>
      </c>
      <c r="D187" s="12">
        <v>1</v>
      </c>
      <c r="E187" s="12"/>
      <c r="F187" s="12"/>
      <c r="G187" s="18">
        <f>AVERAGE(Tabla2[[#This Row],[NOVIEMBRE]:[ENERO]])</f>
        <v>1</v>
      </c>
      <c r="H187" s="12">
        <f>SUM(Tabla2[[#This Row],[NOVIEMBRE]:[ENERO]])</f>
        <v>1</v>
      </c>
      <c r="I187" s="12"/>
      <c r="J187" s="20">
        <f>+Tabla2[[#This Row],[CANTIDAD TOTAL]]*Tabla2[[#This Row],[PRECIO OFERTADO]]</f>
        <v>0</v>
      </c>
    </row>
    <row r="188" spans="1:10" x14ac:dyDescent="0.25">
      <c r="A188" s="10">
        <v>187</v>
      </c>
      <c r="B188" s="11" t="s">
        <v>378</v>
      </c>
      <c r="C188" s="12" t="s">
        <v>379</v>
      </c>
      <c r="D188" s="12">
        <v>1</v>
      </c>
      <c r="E188" s="12">
        <v>2</v>
      </c>
      <c r="F188" s="12">
        <v>2</v>
      </c>
      <c r="G188" s="18">
        <f>AVERAGE(Tabla2[[#This Row],[NOVIEMBRE]:[ENERO]])</f>
        <v>1.6666666666666667</v>
      </c>
      <c r="H188" s="12">
        <f>SUM(Tabla2[[#This Row],[NOVIEMBRE]:[ENERO]])</f>
        <v>5</v>
      </c>
      <c r="I188" s="12"/>
      <c r="J188" s="20">
        <f>+Tabla2[[#This Row],[CANTIDAD TOTAL]]*Tabla2[[#This Row],[PRECIO OFERTADO]]</f>
        <v>0</v>
      </c>
    </row>
    <row r="189" spans="1:10" x14ac:dyDescent="0.25">
      <c r="A189" s="10">
        <v>188</v>
      </c>
      <c r="B189" s="11" t="s">
        <v>380</v>
      </c>
      <c r="C189" s="12" t="s">
        <v>381</v>
      </c>
      <c r="D189" s="12">
        <v>1</v>
      </c>
      <c r="E189" s="12"/>
      <c r="F189" s="12"/>
      <c r="G189" s="18">
        <f>AVERAGE(Tabla2[[#This Row],[NOVIEMBRE]:[ENERO]])</f>
        <v>1</v>
      </c>
      <c r="H189" s="12">
        <f>SUM(Tabla2[[#This Row],[NOVIEMBRE]:[ENERO]])</f>
        <v>1</v>
      </c>
      <c r="I189" s="12"/>
      <c r="J189" s="20">
        <f>+Tabla2[[#This Row],[CANTIDAD TOTAL]]*Tabla2[[#This Row],[PRECIO OFERTADO]]</f>
        <v>0</v>
      </c>
    </row>
    <row r="190" spans="1:10" x14ac:dyDescent="0.25">
      <c r="A190" s="10">
        <v>189</v>
      </c>
      <c r="B190" s="11" t="s">
        <v>29</v>
      </c>
      <c r="C190" s="12" t="s">
        <v>28</v>
      </c>
      <c r="D190" s="12"/>
      <c r="E190" s="12">
        <v>4</v>
      </c>
      <c r="F190" s="12"/>
      <c r="G190" s="18">
        <f>AVERAGE(Tabla2[[#This Row],[NOVIEMBRE]:[ENERO]])</f>
        <v>4</v>
      </c>
      <c r="H190" s="12">
        <f>SUM(Tabla2[[#This Row],[NOVIEMBRE]:[ENERO]])</f>
        <v>4</v>
      </c>
      <c r="I190" s="12"/>
      <c r="J190" s="20">
        <f>+Tabla2[[#This Row],[CANTIDAD TOTAL]]*Tabla2[[#This Row],[PRECIO OFERTADO]]</f>
        <v>0</v>
      </c>
    </row>
    <row r="191" spans="1:10" x14ac:dyDescent="0.25">
      <c r="A191" s="10">
        <v>190</v>
      </c>
      <c r="B191" s="11" t="s">
        <v>382</v>
      </c>
      <c r="C191" s="12" t="s">
        <v>383</v>
      </c>
      <c r="D191" s="12"/>
      <c r="E191" s="12">
        <v>2</v>
      </c>
      <c r="F191" s="12"/>
      <c r="G191" s="18">
        <f>AVERAGE(Tabla2[[#This Row],[NOVIEMBRE]:[ENERO]])</f>
        <v>2</v>
      </c>
      <c r="H191" s="12">
        <f>SUM(Tabla2[[#This Row],[NOVIEMBRE]:[ENERO]])</f>
        <v>2</v>
      </c>
      <c r="I191" s="12"/>
      <c r="J191" s="20">
        <f>+Tabla2[[#This Row],[CANTIDAD TOTAL]]*Tabla2[[#This Row],[PRECIO OFERTADO]]</f>
        <v>0</v>
      </c>
    </row>
    <row r="192" spans="1:10" x14ac:dyDescent="0.25">
      <c r="A192" s="21">
        <v>191</v>
      </c>
      <c r="B192" s="22" t="s">
        <v>384</v>
      </c>
      <c r="C192" s="22" t="s">
        <v>384</v>
      </c>
      <c r="D192" s="22">
        <f>SUBTOTAL(109,D2:D191)</f>
        <v>429</v>
      </c>
      <c r="E192" s="22">
        <f t="shared" ref="E192:H192" si="0">SUBTOTAL(109,E2:E191)</f>
        <v>644</v>
      </c>
      <c r="F192" s="22">
        <f t="shared" si="0"/>
        <v>796</v>
      </c>
      <c r="G192" s="22" t="e">
        <f t="shared" si="0"/>
        <v>#DIV/0!</v>
      </c>
      <c r="H192" s="22">
        <f t="shared" si="0"/>
        <v>1869</v>
      </c>
      <c r="I192" s="22">
        <f>SUBTOTAL(109,I2:I191)</f>
        <v>25</v>
      </c>
      <c r="J192" s="23">
        <f>SUBTOTAL(109,J2:J191)</f>
        <v>100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POTOSI</vt:lpstr>
      <vt:lpstr>UYUNI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</dc:creator>
  <cp:lastModifiedBy>Rodrigo Cespedes Paton</cp:lastModifiedBy>
  <dcterms:created xsi:type="dcterms:W3CDTF">2022-08-10T14:41:49Z</dcterms:created>
  <dcterms:modified xsi:type="dcterms:W3CDTF">2023-04-12T18:32:54Z</dcterms:modified>
</cp:coreProperties>
</file>